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<sst xmlns="http://schemas.openxmlformats.org/spreadsheetml/2006/main" xmlns:r="http://schemas.openxmlformats.org/officeDocument/2006/relationships" count="539" uniqueCount="539">
  <si>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</si>
  <si>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</si>
  <si>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</si>
  <si>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</si>
  <si>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</si>
  <si>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</si>
  <si>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</si>
  <si>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</si>
  <si>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</si>
  <si>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</si>
  <si>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</si>
  <si>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</si>
  <si>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</si>
  <si>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</si>
  <si>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</si>
  <si>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</si>
  <si>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</si>
  <si>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</si>
  <si>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</si>
  <si>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</si>
  <si>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</si>
  <si>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</si>
  <si>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</si>
  <si>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</si>
  <si>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</si>
  <si>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t>
    </rPh>
    <rPh sb="15" eb="18">
      <t>シチョウソン</t>
    </rPh>
    <rPh sb="18" eb="19">
      <t>ミン</t>
    </rPh>
    <rPh sb="19" eb="25">
      <t>コウツウサイ</t>
    </rPh>
    <rPh sb="25" eb="27">
      <t>ジギョウ</t>
    </rPh>
    <rPh sb="27" eb="29">
      <t>トクベツ</t>
    </rPh>
    <rPh sb="29" eb="31">
      <t>カイケイ</t>
    </rPh>
    <phoneticPr fontId="33"/>
  </si>
  <si>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</si>
  <si>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</si>
  <si>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</si>
  <si>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</si>
  <si>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</si>
  <si>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</si>
  <si>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</si>
  <si>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</si>
  <si>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</si>
  <si>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</si>
  <si>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</si>
  <si>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</si>
  <si>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</si>
  <si>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</si>
  <si>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</si>
  <si>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</si>
  <si>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</si>
  <si>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</si>
  <si>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</si>
  <si>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</si>
  <si>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</si>
  <si>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</si>
  <si>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</si>
  <si>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</si>
  <si>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</si>
  <si>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</si>
  <si>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</si>
  <si>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</si>
  <si>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</si>
  <si>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</si>
  <si>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</si>
  <si>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</si>
  <si>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</si>
  <si>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</si>
  <si>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将来負担比率（分子）の構造</t>
  </si>
  <si>
    <t>　　都市計画税</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</si>
  <si>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</si>
  <si>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</si>
  <si>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</si>
  <si>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駐車場事業特別会計</t>
  </si>
  <si>
    <t>満期一括償還地方債に係る実質償還額又は理論償還額のいずれか少ない額(C)</t>
  </si>
  <si>
    <t>5.6</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</si>
  <si>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</si>
  <si>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</si>
  <si>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</si>
  <si>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</si>
  <si>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</si>
  <si>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</si>
  <si>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</si>
  <si>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</si>
  <si>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東京都市町村議会議員公務災害補償等組合</t>
    <rPh sb="0" eb="2">
      <t>トウキョウ</t>
    </rPh>
    <rPh sb="2" eb="3">
      <t>ト</t>
    </rPh>
    <rPh sb="3" eb="8">
      <t>シチョウソ</t>
    </rPh>
    <rPh sb="8" eb="10">
      <t>ギイン</t>
    </rPh>
    <rPh sb="10" eb="12">
      <t>コウム</t>
    </rPh>
    <rPh sb="12" eb="14">
      <t>サイガイ</t>
    </rPh>
    <rPh sb="14" eb="16">
      <t>ホショウ</t>
    </rPh>
    <rPh sb="16" eb="17">
      <t>トウ</t>
    </rPh>
    <rPh sb="17" eb="19">
      <t>クミアイ</t>
    </rPh>
    <phoneticPr fontId="33"/>
  </si>
  <si>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</si>
  <si>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</si>
  <si>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</si>
  <si>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</si>
  <si>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</si>
  <si>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</si>
  <si>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</si>
  <si>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</si>
  <si>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</si>
  <si>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</si>
  <si>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</si>
  <si>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</si>
  <si>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</si>
  <si>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</si>
  <si>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</si>
  <si>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</si>
  <si>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</si>
  <si>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</si>
  <si>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</si>
  <si>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</si>
  <si>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</si>
  <si>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</si>
  <si>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</si>
  <si>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</si>
  <si>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</si>
  <si>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</si>
  <si>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</si>
  <si>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</si>
  <si>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</si>
  <si>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</si>
  <si>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</si>
  <si>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</si>
  <si>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</si>
  <si>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</si>
  <si>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</si>
  <si>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</si>
  <si>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</si>
  <si>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</si>
  <si>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</si>
  <si>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</si>
  <si>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</si>
  <si>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</si>
  <si>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</si>
  <si>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</si>
  <si>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</si>
  <si>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</si>
  <si>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</si>
  <si>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</si>
  <si>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</si>
  <si>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</si>
  <si>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</si>
  <si>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</si>
  <si>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</si>
  <si>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</si>
  <si>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</si>
  <si>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</si>
  <si>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</si>
  <si>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</si>
  <si>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</si>
  <si>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</si>
  <si>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</si>
  <si>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2-9</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</si>
  <si>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</si>
  <si>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</si>
  <si>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</si>
  <si>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東京都</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</si>
  <si>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</si>
  <si>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</si>
  <si>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Ⅱ－３</t>
  </si>
  <si>
    <t>　実質赤字比率</t>
    <rPh sb="1" eb="3">
      <t>ジッシツ</t>
    </rPh>
    <rPh sb="3" eb="5">
      <t>アカジ</t>
    </rPh>
    <rPh sb="5" eb="7">
      <t>ヒリツ</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</si>
  <si>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</si>
  <si>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</si>
  <si>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</si>
  <si>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</si>
  <si>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</si>
  <si>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 0.89</t>
  </si>
  <si>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</si>
  <si>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</si>
  <si>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</si>
  <si>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</si>
  <si>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</si>
  <si>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</si>
  <si>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</si>
  <si>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</si>
  <si>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</si>
  <si>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</si>
  <si>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</si>
  <si>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</si>
  <si>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狛江市</t>
  </si>
  <si>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</si>
  <si>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</si>
  <si>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地方交付税種地</t>
    <rPh sb="0" eb="2">
      <t>チホウ</t>
    </rPh>
    <rPh sb="2" eb="5">
      <t>コウフゼイ</t>
    </rPh>
    <rPh sb="5" eb="6">
      <t>シュ</t>
    </rPh>
    <rPh sb="6" eb="7">
      <t>チ</t>
    </rPh>
    <phoneticPr fontId="33"/>
  </si>
  <si>
    <t>会計名</t>
    <rPh sb="0" eb="2">
      <t>カイケイ</t>
    </rPh>
    <rPh sb="2" eb="3">
      <t>メイ</t>
    </rPh>
    <phoneticPr fontId="33"/>
  </si>
  <si>
    <t>(Ｅ)</t>
  </si>
  <si>
    <t>歳入歳出差引</t>
  </si>
  <si>
    <t>　　(※1)</t>
  </si>
  <si>
    <t>首都</t>
    <rPh sb="0" eb="2">
      <t>シュト</t>
    </rPh>
    <phoneticPr fontId="33"/>
  </si>
  <si>
    <t>参考</t>
    <rPh sb="0" eb="2">
      <t>サンコウ</t>
    </rPh>
    <phoneticPr fontId="33"/>
  </si>
  <si>
    <t>○</t>
  </si>
  <si>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</si>
  <si>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</si>
  <si>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</si>
  <si>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</si>
  <si>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</si>
  <si>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</si>
  <si>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</si>
  <si>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</si>
  <si>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</si>
  <si>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</si>
  <si>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</si>
  <si>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</si>
  <si>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</si>
  <si>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</si>
  <si>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</si>
  <si>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</si>
  <si>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</si>
  <si>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</si>
  <si>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繰上償還金</t>
  </si>
  <si>
    <t>※5：産業構造の比率は、分母を就業人口総数とし、分類不能の産業を除いて算出。</t>
  </si>
  <si>
    <t>　人件費</t>
  </si>
  <si>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</si>
  <si>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</si>
  <si>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</si>
  <si>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</si>
  <si>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</si>
  <si>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</si>
  <si>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</si>
  <si>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</si>
  <si>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</si>
  <si>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</si>
  <si>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</si>
  <si>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</si>
  <si>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</si>
  <si>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</si>
  <si>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</si>
  <si>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</si>
  <si>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</si>
  <si>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</si>
  <si>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</si>
  <si>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</si>
  <si>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</si>
  <si>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</si>
  <si>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</si>
  <si>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</si>
  <si>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</si>
  <si>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</si>
  <si>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</si>
  <si>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</si>
  <si>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-0.8</t>
  </si>
  <si>
    <t>-1.0</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</si>
  <si>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</si>
  <si>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</si>
  <si>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</si>
  <si>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</si>
  <si>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</si>
  <si>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</si>
  <si>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</si>
  <si>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</si>
  <si>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</si>
  <si>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</si>
  <si>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</si>
  <si>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</si>
  <si>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</si>
  <si>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</si>
  <si>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</si>
  <si>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</si>
  <si>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</si>
  <si>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</si>
  <si>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</si>
  <si>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</si>
  <si>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</si>
  <si>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</si>
  <si>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</si>
  <si>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</si>
  <si>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</si>
  <si>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</si>
  <si>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</si>
  <si>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</si>
  <si>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</si>
  <si>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</si>
  <si>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</si>
  <si>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</si>
  <si>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</si>
  <si>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</si>
  <si>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t>
  </si>
  <si>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</si>
  <si>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</si>
  <si>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</si>
  <si>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</si>
  <si>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</si>
  <si>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</si>
  <si>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</si>
  <si>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</si>
  <si>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</si>
  <si>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</si>
  <si>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</si>
  <si>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</si>
  <si>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</si>
  <si>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</si>
  <si>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</si>
  <si>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</si>
  <si>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東京都狛江市</t>
  </si>
  <si>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</si>
  <si>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</si>
  <si>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</si>
  <si>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</si>
  <si>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</si>
  <si>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</si>
  <si>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</si>
  <si>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</si>
  <si>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</si>
  <si>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</si>
  <si>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</si>
  <si>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</si>
  <si>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</si>
  <si>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</si>
  <si>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東京都市町村職員退職手当組合</t>
    <rPh sb="0" eb="3">
      <t>トウキョウト</t>
    </rPh>
    <rPh sb="3" eb="6">
      <t>シチョウソン</t>
    </rPh>
    <rPh sb="6" eb="8">
      <t>ショクイン</t>
    </rPh>
    <rPh sb="8" eb="10">
      <t>タイショク</t>
    </rPh>
    <rPh sb="10" eb="12">
      <t>テアテ</t>
    </rPh>
    <rPh sb="12" eb="14">
      <t>クミアイ</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</si>
  <si>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</si>
  <si>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</si>
  <si>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</si>
  <si>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</si>
  <si>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</si>
  <si>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</si>
  <si>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</si>
  <si>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</si>
  <si>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</si>
  <si>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</si>
  <si>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</si>
  <si>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</si>
  <si>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</si>
  <si>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</si>
  <si>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</si>
  <si>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</si>
  <si>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</si>
  <si>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</si>
  <si>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</si>
  <si>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</si>
  <si>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</si>
  <si>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</si>
  <si>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</si>
  <si>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</si>
  <si>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</si>
  <si>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</si>
  <si>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</si>
  <si>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</si>
  <si>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</si>
  <si>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</si>
  <si>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</si>
  <si>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</si>
  <si>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</si>
  <si>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</si>
  <si>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</si>
  <si>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</si>
  <si>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</si>
  <si>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</si>
  <si>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</si>
  <si>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</si>
  <si>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</si>
  <si>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</si>
  <si>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</si>
  <si>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</si>
  <si>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</si>
  <si>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</si>
  <si>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</si>
  <si>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</si>
  <si>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</si>
  <si>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</si>
  <si>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</si>
  <si>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</si>
  <si>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</si>
  <si>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</si>
  <si>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</si>
  <si>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</si>
  <si>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</si>
  <si>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</si>
  <si>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</si>
  <si>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</si>
  <si>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</si>
  <si>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</si>
  <si>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</si>
  <si>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</si>
  <si>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</si>
  <si>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</si>
  <si>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</si>
  <si>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</si>
  <si>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</si>
  <si>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</si>
  <si>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</si>
  <si>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</si>
  <si>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</si>
  <si>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</si>
  <si>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</si>
  <si>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</si>
  <si>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</si>
  <si>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</si>
  <si>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</si>
  <si>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</si>
  <si>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</si>
  <si>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</si>
  <si>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</si>
  <si>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</si>
  <si>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</si>
  <si>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</si>
  <si>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</si>
  <si>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</si>
  <si>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</si>
  <si>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</si>
  <si>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</si>
  <si>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</si>
  <si>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</si>
  <si>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</si>
  <si>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</si>
  <si>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</si>
  <si>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</si>
  <si>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公共施設整備基金</t>
  </si>
  <si>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</si>
  <si>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</si>
  <si>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</si>
  <si>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</si>
  <si>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</si>
  <si>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</si>
  <si>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</si>
  <si>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</si>
  <si>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東京市町村総合事務組合（一般会計）</t>
    <rPh sb="0" eb="2">
      <t>トウキョウ</t>
    </rPh>
    <rPh sb="2" eb="7">
      <t>シチョウソ</t>
    </rPh>
    <rPh sb="7" eb="9">
      <t>ジム</t>
    </rPh>
    <rPh sb="9" eb="11">
      <t>クミアイ</t>
    </rPh>
    <rPh sb="12" eb="16">
      <t>イッパ</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</si>
  <si>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</si>
  <si>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</si>
  <si>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</si>
  <si>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</si>
  <si>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</si>
  <si>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</si>
  <si>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</si>
  <si>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</si>
  <si>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</si>
  <si>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</si>
  <si>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</si>
  <si>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</si>
  <si>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</si>
  <si>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</si>
  <si>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</si>
  <si>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</si>
  <si>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</si>
  <si>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</si>
  <si>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</si>
  <si>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</si>
  <si>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</si>
  <si>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</si>
  <si>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</si>
  <si>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</si>
  <si>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</si>
  <si>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</si>
  <si>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</si>
  <si>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</si>
  <si>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</si>
  <si>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</si>
  <si>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</si>
  <si>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</si>
  <si>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</si>
  <si>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</si>
  <si>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</si>
  <si>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</si>
  <si>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</si>
  <si>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</si>
  <si>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</si>
  <si>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</si>
  <si>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</si>
  <si>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</si>
  <si>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</si>
  <si>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</si>
  <si>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</si>
  <si>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</si>
  <si>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</si>
  <si>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</si>
  <si>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</si>
  <si>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</si>
  <si>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</si>
  <si>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</si>
  <si>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</si>
  <si>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</si>
  <si>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</si>
  <si>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</si>
  <si>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</si>
  <si>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</si>
  <si>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</si>
  <si>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</si>
  <si>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</si>
  <si>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</si>
  <si>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</si>
  <si>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</si>
  <si>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</si>
  <si>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</si>
  <si>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</si>
  <si>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</si>
  <si>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</si>
  <si>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</si>
  <si>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</si>
  <si>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</si>
  <si>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</si>
  <si>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</si>
  <si>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</si>
  <si>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</si>
  <si>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</si>
  <si>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</si>
  <si>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</si>
  <si>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</si>
  <si>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</si>
  <si>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</si>
  <si>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</si>
  <si>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</si>
  <si>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</si>
  <si>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</si>
  <si>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</si>
  <si>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</si>
  <si>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</si>
  <si>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</si>
  <si>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</si>
  <si>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</si>
  <si>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</si>
  <si>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</si>
  <si>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</si>
  <si>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</si>
  <si>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</si>
  <si>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</si>
  <si>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</si>
  <si>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</si>
  <si>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</si>
  <si>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</si>
  <si>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</si>
  <si>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</si>
  <si>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</si>
  <si>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</si>
  <si>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</si>
  <si>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</si>
  <si>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</si>
  <si>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</si>
  <si>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</si>
  <si>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</si>
  <si>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</si>
  <si>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</si>
  <si>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</si>
  <si>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</si>
  <si>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</si>
  <si>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</si>
  <si>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</si>
  <si>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</si>
  <si>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</si>
  <si>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</si>
  <si>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</si>
  <si>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0.09</t>
  </si>
  <si>
    <t>▲ 1.62</t>
  </si>
  <si>
    <t>その他会計（赤字）</t>
  </si>
  <si>
    <t>〇</t>
  </si>
  <si>
    <t>狛江市土地開発公社</t>
    <rPh sb="0" eb="3">
      <t>コマエシ</t>
    </rPh>
    <rPh sb="3" eb="9">
      <t>トチカイハツ</t>
    </rPh>
    <phoneticPr fontId="5"/>
  </si>
  <si>
    <t>東京たま広域資源循環組合</t>
    <rPh sb="0" eb="2">
      <t>トウキョウ</t>
    </rPh>
    <rPh sb="4" eb="6">
      <t>コウイキ</t>
    </rPh>
    <rPh sb="6" eb="10">
      <t>シゲン</t>
    </rPh>
    <rPh sb="10" eb="12">
      <t>クミアイ</t>
    </rPh>
    <phoneticPr fontId="33"/>
  </si>
  <si>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t>
    </rPh>
    <phoneticPr fontId="33"/>
  </si>
  <si>
    <t>東京都後期高齢者医療広域連合（後期高齢者医療特別会計）</t>
    <rPh sb="0" eb="3">
      <t>トウキョウト</t>
    </rPh>
    <rPh sb="3" eb="8">
      <t>コウキコウ</t>
    </rPh>
    <rPh sb="8" eb="12">
      <t>イリョウ</t>
    </rPh>
    <rPh sb="12" eb="14">
      <t>レンゴウ</t>
    </rPh>
    <rPh sb="15" eb="17">
      <t>コウキ</t>
    </rPh>
    <rPh sb="17" eb="20">
      <t>コウレイシャ</t>
    </rPh>
    <rPh sb="20" eb="22">
      <t>イリョウ</t>
    </rPh>
    <rPh sb="22" eb="24">
      <t>トクベツ</t>
    </rPh>
    <rPh sb="24" eb="26">
      <t>カイケイ</t>
    </rPh>
    <phoneticPr fontId="33"/>
  </si>
  <si>
    <t>多摩川衛生組合</t>
    <rPh sb="0" eb="3">
      <t>タマガワ</t>
    </rPh>
    <rPh sb="3" eb="5">
      <t>エイセイ</t>
    </rPh>
    <rPh sb="5" eb="7">
      <t>クミアイ</t>
    </rPh>
    <phoneticPr fontId="33"/>
  </si>
  <si>
    <t>狛江市文化振興事業団</t>
    <rPh sb="0" eb="3">
      <t>コマエシ</t>
    </rPh>
    <rPh sb="3" eb="7">
      <t>ブンカ</t>
    </rPh>
    <rPh sb="7" eb="10">
      <t>ジギョウダン</t>
    </rPh>
    <phoneticPr fontId="33"/>
  </si>
  <si>
    <t>狛江まちみらいラボ</t>
    <rPh sb="0" eb="2">
      <t>コマエ</t>
    </rPh>
    <phoneticPr fontId="5"/>
  </si>
  <si>
    <t>公共施設修繕基金</t>
  </si>
  <si>
    <t>都市計画事業基金</t>
  </si>
  <si>
    <t>清掃施設整備基金</t>
  </si>
  <si>
    <t>緑化基金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</si>
</sst>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70166</c:v>
                </c:pt>
                <c:pt idx="1">
                  <c:v>70329</c:v>
                </c:pt>
                <c:pt idx="2">
                  <c:v>45945</c:v>
                </c:pt>
                <c:pt idx="3">
                  <c:v>44475</c:v>
                </c:pt>
                <c:pt idx="4">
                  <c:v>45982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26394</c:v>
                </c:pt>
                <c:pt idx="1">
                  <c:v>22976</c:v>
                </c:pt>
                <c:pt idx="2">
                  <c:v>25026</c:v>
                </c:pt>
                <c:pt idx="3">
                  <c:v>26179</c:v>
                </c:pt>
                <c:pt idx="4">
                  <c:v>28015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71293917815e-002"/>
              <c:y val="7.5163309597689812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5.83</c:v>
                </c:pt>
                <c:pt idx="1">
                  <c:v>9.7100000000000009</c:v>
                </c:pt>
                <c:pt idx="2">
                  <c:v>13.16</c:v>
                </c:pt>
                <c:pt idx="3">
                  <c:v>11.84</c:v>
                </c:pt>
                <c:pt idx="4">
                  <c:v>10.18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12.02</c:v>
                </c:pt>
                <c:pt idx="1">
                  <c:v>10.8</c:v>
                </c:pt>
                <c:pt idx="2">
                  <c:v>11.43</c:v>
                </c:pt>
                <c:pt idx="3">
                  <c:v>13.02</c:v>
                </c:pt>
                <c:pt idx="4">
                  <c:v>12.69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-0.89</c:v>
                </c:pt>
                <c:pt idx="1">
                  <c:v>3.57</c:v>
                </c:pt>
                <c:pt idx="2">
                  <c:v>5.46</c:v>
                </c:pt>
                <c:pt idx="3">
                  <c:v>-9.e-002</c:v>
                </c:pt>
                <c:pt idx="4">
                  <c:v>-1.62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1.53</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1.e-002</c:v>
                </c:pt>
                <c:pt idx="2">
                  <c:v>#N/A</c:v>
                </c:pt>
                <c:pt idx="3">
                  <c:v>3.e-002</c:v>
                </c:pt>
                <c:pt idx="4">
                  <c:v>#N/A</c:v>
                </c:pt>
                <c:pt idx="5">
                  <c:v>0</c:v>
                </c:pt>
                <c:pt idx="6">
                  <c:v>#N/A</c:v>
                </c:pt>
                <c:pt idx="7">
                  <c:v>0.14000000000000001</c:v>
                </c:pt>
                <c:pt idx="8">
                  <c:v>#N/A</c:v>
                </c:pt>
                <c:pt idx="9">
                  <c:v>1.e-002</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0.28999999999999998</c:v>
                </c:pt>
                <c:pt idx="4">
                  <c:v>#N/A</c:v>
                </c:pt>
                <c:pt idx="5">
                  <c:v>0.54</c:v>
                </c:pt>
                <c:pt idx="6">
                  <c:v>#N/A</c:v>
                </c:pt>
                <c:pt idx="7">
                  <c:v>0.72</c:v>
                </c:pt>
                <c:pt idx="8">
                  <c:v>#N/A</c:v>
                </c:pt>
                <c:pt idx="9">
                  <c:v>0.74</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0.89</c:v>
                </c:pt>
                <c:pt idx="2">
                  <c:v>#N/A</c:v>
                </c:pt>
                <c:pt idx="3">
                  <c:v>1.5</c:v>
                </c:pt>
                <c:pt idx="4">
                  <c:v>#N/A</c:v>
                </c:pt>
                <c:pt idx="5">
                  <c:v>1.1399999999999999</c:v>
                </c:pt>
                <c:pt idx="6">
                  <c:v>#N/A</c:v>
                </c:pt>
                <c:pt idx="7">
                  <c:v>0.68</c:v>
                </c:pt>
                <c:pt idx="8">
                  <c:v>#N/A</c:v>
                </c:pt>
                <c:pt idx="9">
                  <c:v>0.93</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1.5</c:v>
                </c:pt>
                <c:pt idx="4">
                  <c:v>#N/A</c:v>
                </c:pt>
                <c:pt idx="5">
                  <c:v>1.45</c:v>
                </c:pt>
                <c:pt idx="6">
                  <c:v>#N/A</c:v>
                </c:pt>
                <c:pt idx="7">
                  <c:v>1.44</c:v>
                </c:pt>
                <c:pt idx="8">
                  <c:v>#N/A</c:v>
                </c:pt>
                <c:pt idx="9">
                  <c:v>1.47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5.83</c:v>
                </c:pt>
                <c:pt idx="2">
                  <c:v>#N/A</c:v>
                </c:pt>
                <c:pt idx="3">
                  <c:v>9.7100000000000009</c:v>
                </c:pt>
                <c:pt idx="4">
                  <c:v>#N/A</c:v>
                </c:pt>
                <c:pt idx="5">
                  <c:v>13.16</c:v>
                </c:pt>
                <c:pt idx="6">
                  <c:v>#N/A</c:v>
                </c:pt>
                <c:pt idx="7">
                  <c:v>11.83</c:v>
                </c:pt>
                <c:pt idx="8">
                  <c:v>#N/A</c:v>
                </c:pt>
                <c:pt idx="9">
                  <c:v>10.17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1791</c:v>
                </c:pt>
                <c:pt idx="5">
                  <c:v>1606</c:v>
                </c:pt>
                <c:pt idx="8">
                  <c:v>1599</c:v>
                </c:pt>
                <c:pt idx="11">
                  <c:v>1596</c:v>
                </c:pt>
                <c:pt idx="14">
                  <c:v>1555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34</c:v>
                </c:pt>
                <c:pt idx="3">
                  <c:v>33</c:v>
                </c:pt>
                <c:pt idx="6">
                  <c:v>24</c:v>
                </c:pt>
                <c:pt idx="9">
                  <c:v>5</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216</c:v>
                </c:pt>
                <c:pt idx="3">
                  <c:v>83</c:v>
                </c:pt>
                <c:pt idx="6">
                  <c:v>88</c:v>
                </c:pt>
                <c:pt idx="9">
                  <c:v>87</c:v>
                </c:pt>
                <c:pt idx="12">
                  <c:v>93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1797</c:v>
                </c:pt>
                <c:pt idx="3">
                  <c:v>1694</c:v>
                </c:pt>
                <c:pt idx="6">
                  <c:v>1691</c:v>
                </c:pt>
                <c:pt idx="9">
                  <c:v>1649</c:v>
                </c:pt>
                <c:pt idx="12">
                  <c:v>1555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256</c:v>
                </c:pt>
                <c:pt idx="2">
                  <c:v>#N/A</c:v>
                </c:pt>
                <c:pt idx="3">
                  <c:v>#N/A</c:v>
                </c:pt>
                <c:pt idx="4">
                  <c:v>204</c:v>
                </c:pt>
                <c:pt idx="5">
                  <c:v>#N/A</c:v>
                </c:pt>
                <c:pt idx="6">
                  <c:v>#N/A</c:v>
                </c:pt>
                <c:pt idx="7">
                  <c:v>204</c:v>
                </c:pt>
                <c:pt idx="8">
                  <c:v>#N/A</c:v>
                </c:pt>
                <c:pt idx="9">
                  <c:v>#N/A</c:v>
                </c:pt>
                <c:pt idx="10">
                  <c:v>145</c:v>
                </c:pt>
                <c:pt idx="11">
                  <c:v>#N/A</c:v>
                </c:pt>
                <c:pt idx="12">
                  <c:v>#N/A</c:v>
                </c:pt>
                <c:pt idx="13">
                  <c:v>96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16896</c:v>
                </c:pt>
                <c:pt idx="5">
                  <c:v>16821</c:v>
                </c:pt>
                <c:pt idx="8">
                  <c:v>16862</c:v>
                </c:pt>
                <c:pt idx="11">
                  <c:v>16286</c:v>
                </c:pt>
                <c:pt idx="14">
                  <c:v>15090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3753</c:v>
                </c:pt>
                <c:pt idx="5">
                  <c:v>2978</c:v>
                </c:pt>
                <c:pt idx="8">
                  <c:v>2364</c:v>
                </c:pt>
                <c:pt idx="11">
                  <c:v>1763</c:v>
                </c:pt>
                <c:pt idx="14">
                  <c:v>2204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4915</c:v>
                </c:pt>
                <c:pt idx="5">
                  <c:v>5043</c:v>
                </c:pt>
                <c:pt idx="8">
                  <c:v>6045</c:v>
                </c:pt>
                <c:pt idx="11">
                  <c:v>7374</c:v>
                </c:pt>
                <c:pt idx="14">
                  <c:v>7855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4362</c:v>
                </c:pt>
                <c:pt idx="3">
                  <c:v>4342</c:v>
                </c:pt>
                <c:pt idx="6">
                  <c:v>4176</c:v>
                </c:pt>
                <c:pt idx="9">
                  <c:v>4102</c:v>
                </c:pt>
                <c:pt idx="12">
                  <c:v>4056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167</c:v>
                </c:pt>
                <c:pt idx="3">
                  <c:v>147</c:v>
                </c:pt>
                <c:pt idx="6">
                  <c:v>134</c:v>
                </c:pt>
                <c:pt idx="9">
                  <c:v>121</c:v>
                </c:pt>
                <c:pt idx="12">
                  <c:v>106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3080</c:v>
                </c:pt>
                <c:pt idx="3">
                  <c:v>2332</c:v>
                </c:pt>
                <c:pt idx="6">
                  <c:v>1808</c:v>
                </c:pt>
                <c:pt idx="9">
                  <c:v>1166</c:v>
                </c:pt>
                <c:pt idx="12">
                  <c:v>1197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c:v>
                </c:pt>
                <c:pt idx="3">
                  <c:v>22</c:v>
                </c:pt>
                <c:pt idx="6">
                  <c:v>1</c:v>
                </c:pt>
                <c:pt idx="9">
                  <c:v>53</c:v>
                </c:pt>
                <c:pt idx="12">
                  <c:v>387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19341</c:v>
                </c:pt>
                <c:pt idx="3">
                  <c:v>18950</c:v>
                </c:pt>
                <c:pt idx="6">
                  <c:v>18427</c:v>
                </c:pt>
                <c:pt idx="9">
                  <c:v>17806</c:v>
                </c:pt>
                <c:pt idx="12">
                  <c:v>16771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1439</c:v>
                </c:pt>
                <c:pt idx="2">
                  <c:v>#N/A</c:v>
                </c:pt>
                <c:pt idx="3">
                  <c:v>#N/A</c:v>
                </c:pt>
                <c:pt idx="4">
                  <c:v>952</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2005</c:v>
                </c:pt>
                <c:pt idx="1">
                  <c:v>2251</c:v>
                </c:pt>
                <c:pt idx="2">
                  <c:v>2228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85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3547</c:v>
                </c:pt>
                <c:pt idx="1">
                  <c:v>4430</c:v>
                </c:pt>
                <c:pt idx="2">
                  <c:v>5407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元利償還金は抑制により9,357万４千円の減となっており、公営企業債の元利償還金に対する繰入金や算入公債費等は横ばいとなったため、実質公債費率の分子は減となった</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該当なし</a:t>
          </a:r>
          <a:endParaRPr kumimoji="1" lang="ja-JP" altLang="en-US" sz="11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200">
              <a:latin typeface="ＭＳ ゴシック"/>
              <a:ea typeface="ＭＳ ゴシック"/>
            </a:rPr>
            <a:t>公営企業債等繰入見込額が31,340千円の増加（2.7％）、</a:t>
          </a:r>
          <a:r>
            <a:rPr kumimoji="1" lang="ja-JP" altLang="en-US" sz="1200">
              <a:latin typeface="ＭＳ ゴシック"/>
              <a:ea typeface="ＭＳ ゴシック"/>
            </a:rPr>
            <a:t>債務負担行為に基づく支出予定額が334,510千円の増（＋633.1％）</a:t>
          </a:r>
          <a:r>
            <a:rPr kumimoji="1" lang="ja-JP" altLang="en-US" sz="1200">
              <a:latin typeface="ＭＳ ゴシック"/>
              <a:ea typeface="ＭＳ ゴシック"/>
            </a:rPr>
            <a:t>となっているが、</a:t>
          </a:r>
          <a:r>
            <a:rPr kumimoji="1" lang="ja-JP" altLang="en-US" sz="1200">
              <a:latin typeface="ＭＳ ゴシック"/>
              <a:ea typeface="ＭＳ ゴシック"/>
            </a:rPr>
            <a:t>起債の発行抑制のため、地方債の現在高が1,035,348千円減少（△5.8％）したことにより、将来負担額は減となっている。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また、</a:t>
          </a:r>
          <a:r>
            <a:rPr kumimoji="1" lang="ja-JP" altLang="en-US" sz="1200">
              <a:latin typeface="ＭＳ ゴシック"/>
              <a:ea typeface="ＭＳ ゴシック"/>
            </a:rPr>
            <a:t>充当可能財源等が280,299千円の減（△1.1％）となっているが、これは基準財政需要額算入見込額の大幅減による影響を受けており、その中でも着実に基金を積み立てている。中期財政計画に基づく、起債の発行額抑制及び計画的な基金への積み増しの結果、将来負担比率の分子は減となった。</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東京都狛江市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令和４年度の実質収支額は2,047百万円となった。令和５年度は財政調整基金に279百万円、特定目的基金を加えた基金合計では1,027百万円を積み立て、実質収支額（決算剰余金）の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以上の積み立てを行ったことから、全体として基金残高は増となった。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地方財政法（昭和</a:t>
          </a:r>
          <a:r>
            <a:rPr kumimoji="1" lang="en-US" altLang="ja-JP" sz="1300">
              <a:solidFill>
                <a:schemeClr val="dk1"/>
              </a:solidFill>
              <a:effectLst/>
              <a:latin typeface="ＭＳ ゴシック"/>
              <a:ea typeface="ＭＳ ゴシック"/>
              <a:cs typeface="+mn-cs"/>
            </a:rPr>
            <a:t>23 </a:t>
          </a:r>
          <a:r>
            <a:rPr kumimoji="1" lang="ja-JP" altLang="en-US" sz="1300">
              <a:solidFill>
                <a:schemeClr val="dk1"/>
              </a:solidFill>
              <a:effectLst/>
              <a:latin typeface="ＭＳ ゴシック"/>
              <a:ea typeface="ＭＳ ゴシック"/>
              <a:cs typeface="+mn-cs"/>
            </a:rPr>
            <a:t>年法律第</a:t>
          </a:r>
          <a:r>
            <a:rPr kumimoji="1" lang="en-US" altLang="ja-JP" sz="1300">
              <a:solidFill>
                <a:schemeClr val="dk1"/>
              </a:solidFill>
              <a:effectLst/>
              <a:latin typeface="ＭＳ ゴシック"/>
              <a:ea typeface="ＭＳ ゴシック"/>
              <a:cs typeface="+mn-cs"/>
            </a:rPr>
            <a:t>109 </a:t>
          </a:r>
          <a:r>
            <a:rPr kumimoji="1" lang="ja-JP" altLang="en-US" sz="1300">
              <a:solidFill>
                <a:schemeClr val="dk1"/>
              </a:solidFill>
              <a:effectLst/>
              <a:latin typeface="ＭＳ ゴシック"/>
              <a:ea typeface="ＭＳ ゴシック"/>
              <a:cs typeface="+mn-cs"/>
            </a:rPr>
            <a:t>号）第７条において「地方公共団体は、各会計年度において歳入歳出の決算上剰余金を生じた場合においては、当該剰余金のうち</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を下らない金額は、これを剰余金を生じた翌翌年度までに、積み立て、又は償還期限を繰り上げて行なう地方債の償還の財源に充てなければならない。」と規定されているが、狛江市においては、中期財政計画に基づき、一般会計決算の実質収支額の</a:t>
          </a:r>
          <a:r>
            <a:rPr kumimoji="1" lang="en-US" altLang="ja-JP" sz="1300">
              <a:solidFill>
                <a:schemeClr val="dk1"/>
              </a:solidFill>
              <a:effectLst/>
              <a:latin typeface="ＭＳ ゴシック"/>
              <a:ea typeface="ＭＳ ゴシック"/>
              <a:cs typeface="+mn-cs"/>
            </a:rPr>
            <a:t>1/2 </a:t>
          </a:r>
          <a:r>
            <a:rPr kumimoji="1" lang="ja-JP" altLang="en-US" sz="1300">
              <a:solidFill>
                <a:schemeClr val="dk1"/>
              </a:solidFill>
              <a:effectLst/>
              <a:latin typeface="ＭＳ ゴシック"/>
              <a:ea typeface="ＭＳ ゴシック"/>
              <a:cs typeface="+mn-cs"/>
            </a:rPr>
            <a:t>以上を翌年度までに基金に積み立てるように努める。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公共施設修繕基金：公用又は公共用に供する施設の修繕に係る資金に充てるもの</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公共施設整備基金：公用又は公共用に供する施設の整備（増改築を含む。）に係る資金に充てるもの</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清掃施設整備基金：清掃施設の建設及び修繕に係る資金に充てるもの</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都市計画事業基金：土地区画整理事業の資金に充てるもの</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緑化基金	　　　：みどりの保護、育成及び緑地確保等の緑化事業の推進を図るための資金に充てるもの</a:t>
          </a:r>
          <a:endParaRPr kumimoji="1" lang="ja-JP" altLang="en-US"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　</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都市計画事業基金：都市計画税を原資として、５千万円を取り崩し、３億５千円の積立を行ったことによる増。</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公共施設整備基金：今後の学校等の公共施設の建替えや、新図書館の新築に備え、２億56万円の積立を行ったことによる増。</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公共施設修繕基金：今後の学校等の公共施設の大規模改修に備え、４億７万３千円を積み立てたことによる増。</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公共施設修繕基金：積立目標額の設定にあたっては、貸借対照表における建物の減価償却累計額を必要となる公共施設の更新費用とし、</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このうち特定財源を控除した</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％の額を一般財源（</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％）と基金（</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％）で負担することとする。令和３</a:t>
          </a:r>
          <a:r>
            <a:rPr kumimoji="1" lang="ja-JP" altLang="en-US" sz="1200">
              <a:solidFill>
                <a:schemeClr val="dk1"/>
              </a:solidFill>
              <a:effectLst/>
              <a:latin typeface="ＭＳ ゴシック"/>
              <a:ea typeface="ＭＳ ゴシック"/>
              <a:cs typeface="+mn-cs"/>
            </a:rPr>
            <a:t>年度の建物</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減価償却累計額約202</a:t>
          </a:r>
          <a:r>
            <a:rPr kumimoji="1" lang="ja-JP" altLang="en-US" sz="1200">
              <a:solidFill>
                <a:schemeClr val="dk1"/>
              </a:solidFill>
              <a:effectLst/>
              <a:latin typeface="ＭＳ ゴシック"/>
              <a:ea typeface="ＭＳ ゴシック"/>
              <a:cs typeface="+mn-cs"/>
            </a:rPr>
            <a:t>億円を今後必要になる更新費用として考え、20億円（約202</a:t>
          </a:r>
          <a:r>
            <a:rPr kumimoji="1" lang="ja-JP" altLang="en-US" sz="1200">
              <a:solidFill>
                <a:schemeClr val="dk1"/>
              </a:solidFill>
              <a:effectLst/>
              <a:latin typeface="ＭＳ ゴシック"/>
              <a:ea typeface="ＭＳ ゴシック"/>
              <a:cs typeface="+mn-cs"/>
            </a:rPr>
            <a:t>億円</a:t>
          </a:r>
          <a:r>
            <a:rPr kumimoji="1" lang="en-US" altLang="ja-JP" sz="1200">
              <a:solidFill>
                <a:schemeClr val="dk1"/>
              </a:solidFill>
              <a:effectLst/>
              <a:latin typeface="ＭＳ ゴシック"/>
              <a:ea typeface="ＭＳ ゴシック"/>
              <a:cs typeface="+mn-cs"/>
            </a:rPr>
            <a:t>×10</a:t>
          </a:r>
          <a:r>
            <a:rPr kumimoji="1" lang="ja-JP" altLang="en-US" sz="1200">
              <a:solidFill>
                <a:schemeClr val="dk1"/>
              </a:solidFill>
              <a:effectLst/>
              <a:latin typeface="ＭＳ ゴシック"/>
              <a:ea typeface="ＭＳ ゴシック"/>
              <a:cs typeface="+mn-cs"/>
            </a:rPr>
            <a:t>％）を積立目標額とする。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公共施設整備基金：学校施設の改修費用は改築費用と同程度と考えられるため、公共施設修繕基金と同額の20億円を積立目標額とする。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清掃施設整備基金：多摩川衛生組合の炉の竣工時、建設費負担金は約９億円、その後公債費負担金として毎年度４億円がかかっていたこ</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とから、いずれ訪れる炉の更新に備え、</a:t>
          </a:r>
          <a:r>
            <a:rPr kumimoji="1" lang="en-US" altLang="ja-JP" sz="1200">
              <a:solidFill>
                <a:schemeClr val="dk1"/>
              </a:solidFill>
              <a:effectLst/>
              <a:latin typeface="ＭＳ ゴシック"/>
              <a:ea typeface="ＭＳ ゴシック"/>
              <a:cs typeface="+mn-cs"/>
            </a:rPr>
            <a:t>20</a:t>
          </a:r>
          <a:r>
            <a:rPr kumimoji="1" lang="ja-JP" altLang="en-US" sz="1200">
              <a:solidFill>
                <a:schemeClr val="dk1"/>
              </a:solidFill>
              <a:effectLst/>
              <a:latin typeface="ＭＳ ゴシック"/>
              <a:ea typeface="ＭＳ ゴシック"/>
              <a:cs typeface="+mn-cs"/>
            </a:rPr>
            <a:t>億円を積立目標額とする。</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都市計画事業基金：主に都市計画税を原資として積立を行うため、積立額が事業によって変わるものの、円滑な事業執行のため、積立に努める。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緑化基金　　　　：事業者の協力により、市が推進する緑のまちづくりに係る施策に活用される緑のまちづくり協力金を積み立て、緑地確保等</a:t>
          </a:r>
          <a:endParaRPr kumimoji="1" lang="ja-JP" altLang="en-US"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の財源として活用する。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令和５年度末残高は、279百万円の積み立てと302百万円の取崩しにより、2,228百万円、前年度比23百万円（△1.0％）減となった。市民一人あたりでは約２万７千円となり、標準財政規模の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％（令和５年度では約</a:t>
          </a:r>
          <a:r>
            <a:rPr kumimoji="1" lang="en-US" altLang="ja-JP" sz="1300">
              <a:solidFill>
                <a:schemeClr val="dk1"/>
              </a:solidFill>
              <a:effectLst/>
              <a:latin typeface="ＭＳ ゴシック"/>
              <a:ea typeface="ＭＳ ゴシック"/>
              <a:cs typeface="+mn-cs"/>
            </a:rPr>
            <a:t>17</a:t>
          </a:r>
          <a:r>
            <a:rPr kumimoji="1" lang="ja-JP" altLang="en-US" sz="1300">
              <a:solidFill>
                <a:schemeClr val="dk1"/>
              </a:solidFill>
              <a:effectLst/>
              <a:latin typeface="ＭＳ ゴシック"/>
              <a:ea typeface="ＭＳ ゴシック"/>
              <a:cs typeface="+mn-cs"/>
            </a:rPr>
            <a:t>億６千万円）以上の残高の確保ができた。</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将来を見据えた持続可能な行財政運営を行っていくため、今後の社会保障費の増加等による財源不足を勘案し、近年の財政調整基金の取崩実績を踏まえた積立目標額として常に</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億円を確保できている状態としている。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　</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普通交付税の追加交付にあたり、臨時財政対策債償還基金費が設けられたため。</a:t>
          </a:r>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の普通交付税に追加交付された分については、令和６・７年度の普通交付税における基準財政需要額の臨時財政対策債償還費の一部についての繰り上げ交付に該当するため、それぞれの年度において、減債基金から繰り入れるものであ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なお、公債費のピークはすでに過ぎたことから、減債基金の運用益以外の新たな積み立ては行わないものである。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73025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104140</xdr:rowOff>
    </xdr:to>
    <xdr:sp macro="" textlink="">
      <xdr:nvSpPr>
        <xdr:cNvPr id="3" name="正方形/長方形 2"/>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85725</xdr:rowOff>
    </xdr:from>
    <xdr:to xmlns:xdr="http://schemas.openxmlformats.org/drawingml/2006/spreadsheetDrawing">
      <xdr:col>115</xdr:col>
      <xdr:colOff>6350</xdr:colOff>
      <xdr:row>5</xdr:row>
      <xdr:rowOff>79375</xdr:rowOff>
    </xdr:to>
    <xdr:sp macro="" textlink="">
      <xdr:nvSpPr>
        <xdr:cNvPr id="4" name="正方形/長方形 3"/>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109855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104140</xdr:rowOff>
    </xdr:to>
    <xdr:sp macro="" textlink="">
      <xdr:nvSpPr>
        <xdr:cNvPr id="6" name="正方形/長方形 5"/>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85725</xdr:rowOff>
    </xdr:from>
    <xdr:to xmlns:xdr="http://schemas.openxmlformats.org/drawingml/2006/spreadsheetDrawing">
      <xdr:col>95</xdr:col>
      <xdr:colOff>133350</xdr:colOff>
      <xdr:row>5</xdr:row>
      <xdr:rowOff>79375</xdr:rowOff>
    </xdr:to>
    <xdr:sp macro="" textlink="">
      <xdr:nvSpPr>
        <xdr:cNvPr id="7" name="正方形/長方形 6"/>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109855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5715</xdr:rowOff>
    </xdr:from>
    <xdr:to xmlns:xdr="http://schemas.openxmlformats.org/drawingml/2006/spreadsheetDrawing">
      <xdr:col>50</xdr:col>
      <xdr:colOff>0</xdr:colOff>
      <xdr:row>17</xdr:row>
      <xdr:rowOff>48895</xdr:rowOff>
    </xdr:to>
    <xdr:sp macro="" textlink="">
      <xdr:nvSpPr>
        <xdr:cNvPr id="9" name="正方形/長方形 8"/>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36830</xdr:rowOff>
    </xdr:from>
    <xdr:to xmlns:xdr="http://schemas.openxmlformats.org/drawingml/2006/spreadsheetDrawing">
      <xdr:col>16</xdr:col>
      <xdr:colOff>191770</xdr:colOff>
      <xdr:row>17</xdr:row>
      <xdr:rowOff>36830</xdr:rowOff>
    </xdr:to>
    <xdr:sp macro="" textlink="">
      <xdr:nvSpPr>
        <xdr:cNvPr id="11" name="正方形/長方形 10"/>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153035</xdr:rowOff>
    </xdr:to>
    <xdr:sp macro="" textlink="">
      <xdr:nvSpPr>
        <xdr:cNvPr id="16" name="正方形/長方形 15"/>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190500</xdr:colOff>
      <xdr:row>15</xdr:row>
      <xdr:rowOff>153035</xdr:rowOff>
    </xdr:to>
    <xdr:sp macro="" textlink="">
      <xdr:nvSpPr>
        <xdr:cNvPr id="17" name="正方形/長方形 16"/>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116205</xdr:rowOff>
    </xdr:to>
    <xdr:sp macro="" textlink="">
      <xdr:nvSpPr>
        <xdr:cNvPr id="18" name="角丸四角形 17"/>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67310</xdr:rowOff>
    </xdr:from>
    <xdr:to xmlns:xdr="http://schemas.openxmlformats.org/drawingml/2006/spreadsheetDrawing">
      <xdr:col>58</xdr:col>
      <xdr:colOff>69850</xdr:colOff>
      <xdr:row>8</xdr:row>
      <xdr:rowOff>146685</xdr:rowOff>
    </xdr:to>
    <xdr:sp macro="" textlink="">
      <xdr:nvSpPr>
        <xdr:cNvPr id="19" name="正方形/長方形 18"/>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159385</xdr:rowOff>
    </xdr:from>
    <xdr:to xmlns:xdr="http://schemas.openxmlformats.org/drawingml/2006/spreadsheetDrawing">
      <xdr:col>58</xdr:col>
      <xdr:colOff>69850</xdr:colOff>
      <xdr:row>10</xdr:row>
      <xdr:rowOff>73025</xdr:rowOff>
    </xdr:to>
    <xdr:sp macro="" textlink="">
      <xdr:nvSpPr>
        <xdr:cNvPr id="20" name="正方形/長方形 19"/>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146685</xdr:rowOff>
    </xdr:from>
    <xdr:to xmlns:xdr="http://schemas.openxmlformats.org/drawingml/2006/spreadsheetDrawing">
      <xdr:col>58</xdr:col>
      <xdr:colOff>69850</xdr:colOff>
      <xdr:row>14</xdr:row>
      <xdr:rowOff>97790</xdr:rowOff>
    </xdr:to>
    <xdr:sp macro="" textlink="">
      <xdr:nvSpPr>
        <xdr:cNvPr id="21" name="正方形/長方形 20"/>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153035</xdr:rowOff>
    </xdr:from>
    <xdr:to xmlns:xdr="http://schemas.openxmlformats.org/drawingml/2006/spreadsheetDrawing">
      <xdr:col>52</xdr:col>
      <xdr:colOff>69850</xdr:colOff>
      <xdr:row>7</xdr:row>
      <xdr:rowOff>153035</xdr:rowOff>
    </xdr:to>
    <xdr:cxnSp macro="">
      <xdr:nvCxnSpPr>
        <xdr:cNvPr id="22" name="直線コネクタ 21"/>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122555</xdr:rowOff>
    </xdr:from>
    <xdr:to xmlns:xdr="http://schemas.openxmlformats.org/drawingml/2006/spreadsheetDrawing">
      <xdr:col>51</xdr:col>
      <xdr:colOff>190500</xdr:colOff>
      <xdr:row>11</xdr:row>
      <xdr:rowOff>92075</xdr:rowOff>
    </xdr:to>
    <xdr:cxnSp macro="">
      <xdr:nvCxnSpPr>
        <xdr:cNvPr id="23" name="直線コネクタ 22"/>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122555</xdr:rowOff>
    </xdr:from>
    <xdr:to xmlns:xdr="http://schemas.openxmlformats.org/drawingml/2006/spreadsheetDrawing">
      <xdr:col>52</xdr:col>
      <xdr:colOff>69850</xdr:colOff>
      <xdr:row>10</xdr:row>
      <xdr:rowOff>122555</xdr:rowOff>
    </xdr:to>
    <xdr:cxnSp macro="">
      <xdr:nvCxnSpPr>
        <xdr:cNvPr id="24" name="直線コネクタ 23"/>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21590</xdr:rowOff>
    </xdr:from>
    <xdr:to xmlns:xdr="http://schemas.openxmlformats.org/drawingml/2006/spreadsheetDrawing">
      <xdr:col>51</xdr:col>
      <xdr:colOff>190500</xdr:colOff>
      <xdr:row>12</xdr:row>
      <xdr:rowOff>156210</xdr:rowOff>
    </xdr:to>
    <xdr:cxnSp macro="">
      <xdr:nvCxnSpPr>
        <xdr:cNvPr id="25" name="直線コネクタ 24"/>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159385</xdr:rowOff>
    </xdr:from>
    <xdr:to xmlns:xdr="http://schemas.openxmlformats.org/drawingml/2006/spreadsheetDrawing">
      <xdr:col>52</xdr:col>
      <xdr:colOff>69850</xdr:colOff>
      <xdr:row>12</xdr:row>
      <xdr:rowOff>159385</xdr:rowOff>
    </xdr:to>
    <xdr:cxnSp macro="">
      <xdr:nvCxnSpPr>
        <xdr:cNvPr id="26" name="直線コネクタ 25"/>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104140</xdr:rowOff>
    </xdr:from>
    <xdr:to xmlns:xdr="http://schemas.openxmlformats.org/drawingml/2006/spreadsheetDrawing">
      <xdr:col>52</xdr:col>
      <xdr:colOff>34925</xdr:colOff>
      <xdr:row>8</xdr:row>
      <xdr:rowOff>36830</xdr:rowOff>
    </xdr:to>
    <xdr:sp macro="" textlink="">
      <xdr:nvSpPr>
        <xdr:cNvPr id="27" name="楕円 26"/>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128270</xdr:rowOff>
    </xdr:to>
    <xdr:sp macro="" textlink="">
      <xdr:nvSpPr>
        <xdr:cNvPr id="28" name="フローチャート: 判断 27"/>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92075</xdr:rowOff>
    </xdr:from>
    <xdr:ext cx="8808085" cy="247015"/>
    <xdr:sp macro="" textlink="">
      <xdr:nvSpPr>
        <xdr:cNvPr id="29" name="テキスト ボックス 28"/>
        <xdr:cNvSpPr txBox="1"/>
      </xdr:nvSpPr>
      <xdr:spPr>
        <a:xfrm>
          <a:off x="708660" y="2898775"/>
          <a:ext cx="88080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5640" cy="248920"/>
    <xdr:sp macro="" textlink="">
      <xdr:nvSpPr>
        <xdr:cNvPr id="30" name="テキスト ボックス 29"/>
        <xdr:cNvSpPr txBox="1"/>
      </xdr:nvSpPr>
      <xdr:spPr>
        <a:xfrm>
          <a:off x="708660" y="3142615"/>
          <a:ext cx="57556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85725</xdr:rowOff>
    </xdr:from>
    <xdr:ext cx="8722360" cy="246380"/>
    <xdr:sp macro="" textlink="">
      <xdr:nvSpPr>
        <xdr:cNvPr id="31" name="テキスト ボックス 30"/>
        <xdr:cNvSpPr txBox="1"/>
      </xdr:nvSpPr>
      <xdr:spPr>
        <a:xfrm>
          <a:off x="708660" y="3387725"/>
          <a:ext cx="8722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205" cy="249555"/>
    <xdr:sp macro="" textlink="">
      <xdr:nvSpPr>
        <xdr:cNvPr id="32" name="テキスト ボックス 31"/>
        <xdr:cNvSpPr txBox="1"/>
      </xdr:nvSpPr>
      <xdr:spPr>
        <a:xfrm>
          <a:off x="708660" y="3632200"/>
          <a:ext cx="5958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79375</xdr:rowOff>
    </xdr:from>
    <xdr:ext cx="8143240" cy="249555"/>
    <xdr:sp macro="" textlink="">
      <xdr:nvSpPr>
        <xdr:cNvPr id="33" name="テキスト ボックス 32"/>
        <xdr:cNvSpPr txBox="1"/>
      </xdr:nvSpPr>
      <xdr:spPr>
        <a:xfrm>
          <a:off x="708660" y="3876675"/>
          <a:ext cx="814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159385</xdr:rowOff>
    </xdr:from>
    <xdr:ext cx="8756650" cy="407035"/>
    <xdr:sp macro="" textlink="">
      <xdr:nvSpPr>
        <xdr:cNvPr id="34" name="テキスト ボックス 33"/>
        <xdr:cNvSpPr txBox="1"/>
      </xdr:nvSpPr>
      <xdr:spPr>
        <a:xfrm>
          <a:off x="708660" y="4121785"/>
          <a:ext cx="8756650" cy="407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73025</xdr:rowOff>
    </xdr:from>
    <xdr:ext cx="181610" cy="248920"/>
    <xdr:sp macro="" textlink="">
      <xdr:nvSpPr>
        <xdr:cNvPr id="35" name="テキスト ボックス 34"/>
        <xdr:cNvSpPr txBox="1"/>
      </xdr:nvSpPr>
      <xdr:spPr>
        <a:xfrm>
          <a:off x="708660" y="4365625"/>
          <a:ext cx="1816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60960</xdr:rowOff>
    </xdr:from>
    <xdr:ext cx="1269365" cy="295275"/>
    <xdr:sp macro="" textlink="">
      <xdr:nvSpPr>
        <xdr:cNvPr id="37" name="テキスト ボックス 36"/>
        <xdr:cNvSpPr txBox="1"/>
      </xdr:nvSpPr>
      <xdr:spPr>
        <a:xfrm>
          <a:off x="1634490" y="5179060"/>
          <a:ext cx="126936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36830</xdr:rowOff>
    </xdr:from>
    <xdr:ext cx="1647825" cy="345440"/>
    <xdr:sp macro="" textlink="">
      <xdr:nvSpPr>
        <xdr:cNvPr id="38" name="テキスト ボックス 37"/>
        <xdr:cNvSpPr txBox="1"/>
      </xdr:nvSpPr>
      <xdr:spPr>
        <a:xfrm>
          <a:off x="2909570" y="5154930"/>
          <a:ext cx="164782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122555</xdr:rowOff>
    </xdr:from>
    <xdr:to xmlns:xdr="http://schemas.openxmlformats.org/drawingml/2006/spreadsheetDrawing">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140335</xdr:rowOff>
    </xdr:from>
    <xdr:to xmlns:xdr="http://schemas.openxmlformats.org/drawingml/2006/spreadsheetDrawing">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122555</xdr:rowOff>
    </xdr:from>
    <xdr:to xmlns:xdr="http://schemas.openxmlformats.org/drawingml/2006/spreadsheetDrawing">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140335</xdr:rowOff>
    </xdr:from>
    <xdr:to xmlns:xdr="http://schemas.openxmlformats.org/drawingml/2006/spreadsheetDrawing">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122555</xdr:rowOff>
    </xdr:from>
    <xdr:to xmlns:xdr="http://schemas.openxmlformats.org/drawingml/2006/spreadsheetDrawing">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140335</xdr:rowOff>
    </xdr:from>
    <xdr:to xmlns:xdr="http://schemas.openxmlformats.org/drawingml/2006/spreadsheetDrawing">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116205</xdr:rowOff>
    </xdr:from>
    <xdr:to xmlns:xdr="http://schemas.openxmlformats.org/drawingml/2006/spreadsheetDrawing">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92075</xdr:rowOff>
    </xdr:from>
    <xdr:to xmlns:xdr="http://schemas.openxmlformats.org/drawingml/2006/spreadsheetDrawing">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分母である基準財政需要額では、生活保護費の補正係数・単位費用の減（△4,542</a:t>
          </a:r>
          <a:r>
            <a:rPr kumimoji="1" lang="ja-JP" altLang="en-US" sz="1050">
              <a:latin typeface="ＭＳ Ｐゴシック"/>
              <a:ea typeface="ＭＳ Ｐゴシック"/>
            </a:rPr>
            <a:t>千４千円（△</a:t>
          </a:r>
          <a:r>
            <a:rPr kumimoji="1" lang="en-US" altLang="ja-JP" sz="1050">
              <a:latin typeface="ＭＳ Ｐゴシック"/>
              <a:ea typeface="ＭＳ Ｐゴシック"/>
            </a:rPr>
            <a:t>6.0</a:t>
          </a:r>
          <a:r>
            <a:rPr kumimoji="1" lang="ja-JP" altLang="en-US" sz="1050">
              <a:latin typeface="ＭＳ Ｐゴシック"/>
              <a:ea typeface="ＭＳ Ｐゴシック"/>
            </a:rPr>
            <a:t>％））や東日本大震災全国緊急防災施策債の単位費用・測定単位の減（△3,090</a:t>
          </a:r>
          <a:r>
            <a:rPr kumimoji="1" lang="ja-JP" altLang="en-US" sz="1050">
              <a:latin typeface="ＭＳ Ｐゴシック"/>
              <a:ea typeface="ＭＳ Ｐゴシック"/>
            </a:rPr>
            <a:t>万３千円（△30.2</a:t>
          </a:r>
          <a:r>
            <a:rPr kumimoji="1" lang="ja-JP" altLang="en-US" sz="1050">
              <a:latin typeface="ＭＳ Ｐゴシック"/>
              <a:ea typeface="ＭＳ Ｐゴシック"/>
            </a:rPr>
            <a:t>％））があるものの、包括人口の単位費用の増（</a:t>
          </a:r>
          <a:r>
            <a:rPr kumimoji="1" lang="en-US" altLang="ja-JP" sz="1050">
              <a:latin typeface="ＭＳ Ｐゴシック"/>
              <a:ea typeface="ＭＳ Ｐゴシック"/>
            </a:rPr>
            <a:t>7,820</a:t>
          </a:r>
          <a:r>
            <a:rPr kumimoji="1" lang="ja-JP" altLang="en-US" sz="1050">
              <a:latin typeface="ＭＳ Ｐゴシック"/>
              <a:ea typeface="ＭＳ Ｐゴシック"/>
            </a:rPr>
            <a:t>万２千円（5.1</a:t>
          </a:r>
          <a:r>
            <a:rPr kumimoji="1" lang="ja-JP" altLang="en-US" sz="1050">
              <a:latin typeface="ＭＳ Ｐゴシック"/>
              <a:ea typeface="ＭＳ Ｐゴシック"/>
            </a:rPr>
            <a:t>％））や高齢者保健福祉費の単位費用・補正係数の増（7,398</a:t>
          </a:r>
          <a:r>
            <a:rPr kumimoji="1" lang="ja-JP" altLang="en-US" sz="1050">
              <a:latin typeface="ＭＳ Ｐゴシック"/>
              <a:ea typeface="ＭＳ Ｐゴシック"/>
            </a:rPr>
            <a:t>万５千円（</a:t>
          </a:r>
          <a:r>
            <a:rPr kumimoji="1" lang="en-US" altLang="ja-JP" sz="1050">
              <a:latin typeface="ＭＳ Ｐゴシック"/>
              <a:ea typeface="ＭＳ Ｐゴシック"/>
            </a:rPr>
            <a:t>4.9</a:t>
          </a:r>
          <a:r>
            <a:rPr kumimoji="1" lang="ja-JP" altLang="en-US" sz="1050">
              <a:latin typeface="ＭＳ Ｐゴシック"/>
              <a:ea typeface="ＭＳ Ｐゴシック"/>
            </a:rPr>
            <a:t>％））等により、全体では、４</a:t>
          </a:r>
          <a:r>
            <a:rPr kumimoji="1" lang="ja-JP" altLang="en-US" sz="1050">
              <a:latin typeface="ＭＳ Ｐゴシック"/>
              <a:ea typeface="ＭＳ Ｐゴシック"/>
            </a:rPr>
            <a:t>億3,163</a:t>
          </a:r>
          <a:r>
            <a:rPr kumimoji="1" lang="ja-JP" altLang="en-US" sz="1050">
              <a:latin typeface="ＭＳ Ｐゴシック"/>
              <a:ea typeface="ＭＳ Ｐゴシック"/>
            </a:rPr>
            <a:t>万６千円（3.2</a:t>
          </a:r>
          <a:r>
            <a:rPr kumimoji="1" lang="ja-JP" altLang="en-US" sz="1050">
              <a:latin typeface="ＭＳ Ｐゴシック"/>
              <a:ea typeface="ＭＳ Ｐゴシック"/>
            </a:rPr>
            <a:t>％）の増となった。</a:t>
          </a:r>
          <a:endParaRPr kumimoji="1" lang="ja-JP" altLang="en-US" sz="1050">
            <a:latin typeface="ＭＳ Ｐゴシック"/>
            <a:ea typeface="ＭＳ Ｐゴシック"/>
          </a:endParaRPr>
        </a:p>
        <a:p>
          <a:r>
            <a:rPr kumimoji="1" lang="ja-JP" altLang="en-US" sz="1050">
              <a:latin typeface="ＭＳ Ｐゴシック"/>
              <a:ea typeface="ＭＳ Ｐゴシック"/>
            </a:rPr>
            <a:t>　分子である基準財政収入額では、株式譲渡所得割交付金の減（△2,903万７千円（△25.3％））があるものの、個人消費の増等に伴う地方消費税交付金の増（１億7,410</a:t>
          </a:r>
          <a:r>
            <a:rPr kumimoji="1" lang="ja-JP" altLang="en-US" sz="1050">
              <a:latin typeface="ＭＳ Ｐゴシック"/>
              <a:ea typeface="ＭＳ Ｐゴシック"/>
            </a:rPr>
            <a:t>万７千円（10.8</a:t>
          </a:r>
          <a:r>
            <a:rPr kumimoji="1" lang="ja-JP" altLang="en-US" sz="1050">
              <a:latin typeface="ＭＳ Ｐゴシック"/>
              <a:ea typeface="ＭＳ Ｐゴシック"/>
            </a:rPr>
            <a:t>％））などにより、全体で３億3,949</a:t>
          </a:r>
          <a:r>
            <a:rPr kumimoji="1" lang="ja-JP" altLang="en-US" sz="1050">
              <a:latin typeface="ＭＳ Ｐゴシック"/>
              <a:ea typeface="ＭＳ Ｐゴシック"/>
            </a:rPr>
            <a:t>万１千円（3.0</a:t>
          </a:r>
          <a:r>
            <a:rPr kumimoji="1" lang="ja-JP" altLang="en-US" sz="1050">
              <a:latin typeface="ＭＳ Ｐゴシック"/>
              <a:ea typeface="ＭＳ Ｐゴシック"/>
            </a:rPr>
            <a:t>％）の増となった。令和５年度の単年度財政力指数は令和４年度から同数の</a:t>
          </a:r>
          <a:r>
            <a:rPr kumimoji="1" lang="en-US" altLang="ja-JP" sz="1050">
              <a:latin typeface="ＭＳ Ｐゴシック"/>
              <a:ea typeface="ＭＳ Ｐゴシック"/>
            </a:rPr>
            <a:t>0.82</a:t>
          </a:r>
          <a:r>
            <a:rPr kumimoji="1" lang="ja-JP" altLang="en-US" sz="1050">
              <a:latin typeface="ＭＳ Ｐゴシック"/>
              <a:ea typeface="ＭＳ Ｐゴシック"/>
            </a:rPr>
            <a:t>となり、３か年平均値も</a:t>
          </a:r>
          <a:r>
            <a:rPr kumimoji="1" lang="en-US" altLang="ja-JP" sz="1050">
              <a:latin typeface="ＭＳ Ｐゴシック"/>
              <a:ea typeface="ＭＳ Ｐゴシック"/>
            </a:rPr>
            <a:t>0.82</a:t>
          </a:r>
          <a:r>
            <a:rPr kumimoji="1" lang="ja-JP" altLang="en-US" sz="1050">
              <a:latin typeface="ＭＳ Ｐゴシック"/>
              <a:ea typeface="ＭＳ Ｐゴシック"/>
            </a:rPr>
            <a:t>となった。</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128270</xdr:rowOff>
    </xdr:from>
    <xdr:to xmlns:xdr="http://schemas.openxmlformats.org/drawingml/2006/spreadsheetDrawing">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156845</xdr:rowOff>
    </xdr:from>
    <xdr:ext cx="762000" cy="247015"/>
    <xdr:sp macro="" textlink="">
      <xdr:nvSpPr>
        <xdr:cNvPr id="50" name="テキスト ボックス 49"/>
        <xdr:cNvSpPr txBox="1"/>
      </xdr:nvSpPr>
      <xdr:spPr>
        <a:xfrm>
          <a:off x="0" y="775144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71755</xdr:rowOff>
    </xdr:from>
    <xdr:to xmlns:xdr="http://schemas.openxmlformats.org/drawingml/2006/spreadsheetDrawing">
      <xdr:col>27</xdr:col>
      <xdr:colOff>184150</xdr:colOff>
      <xdr:row>45</xdr:row>
      <xdr:rowOff>71755</xdr:rowOff>
    </xdr:to>
    <xdr:cxnSp macro="">
      <xdr:nvCxnSpPr>
        <xdr:cNvPr id="51" name="直線コネクタ 50"/>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99695</xdr:rowOff>
    </xdr:from>
    <xdr:ext cx="762000" cy="249555"/>
    <xdr:sp macro="" textlink="">
      <xdr:nvSpPr>
        <xdr:cNvPr id="52" name="テキスト ボックス 51"/>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13970</xdr:rowOff>
    </xdr:from>
    <xdr:to xmlns:xdr="http://schemas.openxmlformats.org/drawingml/2006/spreadsheetDrawing">
      <xdr:col>27</xdr:col>
      <xdr:colOff>184150</xdr:colOff>
      <xdr:row>43</xdr:row>
      <xdr:rowOff>13970</xdr:rowOff>
    </xdr:to>
    <xdr:cxnSp macro="">
      <xdr:nvCxnSpPr>
        <xdr:cNvPr id="53" name="直線コネクタ 52"/>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41910</xdr:rowOff>
    </xdr:from>
    <xdr:ext cx="762000" cy="248920"/>
    <xdr:sp macro="" textlink="">
      <xdr:nvSpPr>
        <xdr:cNvPr id="54" name="テキスト ボックス 53"/>
        <xdr:cNvSpPr txBox="1"/>
      </xdr:nvSpPr>
      <xdr:spPr>
        <a:xfrm>
          <a:off x="0" y="69761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122555</xdr:rowOff>
    </xdr:from>
    <xdr:to xmlns:xdr="http://schemas.openxmlformats.org/drawingml/2006/spreadsheetDrawing">
      <xdr:col>27</xdr:col>
      <xdr:colOff>184150</xdr:colOff>
      <xdr:row>40</xdr:row>
      <xdr:rowOff>122555</xdr:rowOff>
    </xdr:to>
    <xdr:cxnSp macro="">
      <xdr:nvCxnSpPr>
        <xdr:cNvPr id="55" name="直線コネクタ 54"/>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150495</xdr:rowOff>
    </xdr:from>
    <xdr:ext cx="762000" cy="246380"/>
    <xdr:sp macro="" textlink="">
      <xdr:nvSpPr>
        <xdr:cNvPr id="56" name="テキスト ボックス 55"/>
        <xdr:cNvSpPr txBox="1"/>
      </xdr:nvSpPr>
      <xdr:spPr>
        <a:xfrm>
          <a:off x="0" y="65893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65405</xdr:rowOff>
    </xdr:from>
    <xdr:to xmlns:xdr="http://schemas.openxmlformats.org/drawingml/2006/spreadsheetDrawing">
      <xdr:col>27</xdr:col>
      <xdr:colOff>184150</xdr:colOff>
      <xdr:row>38</xdr:row>
      <xdr:rowOff>65405</xdr:rowOff>
    </xdr:to>
    <xdr:cxnSp macro="">
      <xdr:nvCxnSpPr>
        <xdr:cNvPr id="57" name="直線コネクタ 56"/>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93980</xdr:rowOff>
    </xdr:from>
    <xdr:ext cx="762000" cy="246380"/>
    <xdr:sp macro="" textlink="">
      <xdr:nvSpPr>
        <xdr:cNvPr id="58" name="テキスト ボックス 57"/>
        <xdr:cNvSpPr txBox="1"/>
      </xdr:nvSpPr>
      <xdr:spPr>
        <a:xfrm>
          <a:off x="0" y="62026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36195</xdr:rowOff>
    </xdr:from>
    <xdr:ext cx="762000" cy="249555"/>
    <xdr:sp macro="" textlink="">
      <xdr:nvSpPr>
        <xdr:cNvPr id="60" name="テキスト ボックス 59"/>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33</xdr:row>
      <xdr:rowOff>116205</xdr:rowOff>
    </xdr:to>
    <xdr:cxnSp macro="">
      <xdr:nvCxnSpPr>
        <xdr:cNvPr id="61" name="直線コネクタ 60"/>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144145</xdr:rowOff>
    </xdr:from>
    <xdr:ext cx="762000" cy="249555"/>
    <xdr:sp macro="" textlink="">
      <xdr:nvSpPr>
        <xdr:cNvPr id="62" name="テキスト ボックス 61"/>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116205</xdr:rowOff>
    </xdr:from>
    <xdr:to xmlns:xdr="http://schemas.openxmlformats.org/drawingml/2006/spreadsheetDrawing">
      <xdr:col>27</xdr:col>
      <xdr:colOff>184150</xdr:colOff>
      <xdr:row>47</xdr:row>
      <xdr:rowOff>128270</xdr:rowOff>
    </xdr:to>
    <xdr:sp macro="" textlink="">
      <xdr:nvSpPr>
        <xdr:cNvPr id="63"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56515</xdr:rowOff>
    </xdr:from>
    <xdr:to xmlns:xdr="http://schemas.openxmlformats.org/drawingml/2006/spreadsheetDrawing">
      <xdr:col>23</xdr:col>
      <xdr:colOff>133350</xdr:colOff>
      <xdr:row>45</xdr:row>
      <xdr:rowOff>149225</xdr:rowOff>
    </xdr:to>
    <xdr:cxnSp macro="">
      <xdr:nvCxnSpPr>
        <xdr:cNvPr id="64" name="直線コネクタ 63"/>
        <xdr:cNvCxnSpPr/>
      </xdr:nvCxnSpPr>
      <xdr:spPr>
        <a:xfrm flipV="1">
          <a:off x="4544060" y="616521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121920</xdr:rowOff>
    </xdr:from>
    <xdr:ext cx="762000" cy="247015"/>
    <xdr:sp macro="" textlink="">
      <xdr:nvSpPr>
        <xdr:cNvPr id="65" name="財政力最小値テキスト"/>
        <xdr:cNvSpPr txBox="1"/>
      </xdr:nvSpPr>
      <xdr:spPr>
        <a:xfrm>
          <a:off x="4615180" y="755142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149225</xdr:rowOff>
    </xdr:from>
    <xdr:to xmlns:xdr="http://schemas.openxmlformats.org/drawingml/2006/spreadsheetDrawing">
      <xdr:col>24</xdr:col>
      <xdr:colOff>12700</xdr:colOff>
      <xdr:row>45</xdr:row>
      <xdr:rowOff>149225</xdr:rowOff>
    </xdr:to>
    <xdr:cxnSp macro="">
      <xdr:nvCxnSpPr>
        <xdr:cNvPr id="66" name="直線コネクタ 65"/>
        <xdr:cNvCxnSpPr/>
      </xdr:nvCxnSpPr>
      <xdr:spPr>
        <a:xfrm>
          <a:off x="4455160" y="75787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139065</xdr:rowOff>
    </xdr:from>
    <xdr:ext cx="762000" cy="248920"/>
    <xdr:sp macro="" textlink="">
      <xdr:nvSpPr>
        <xdr:cNvPr id="67" name="財政力最大値テキスト"/>
        <xdr:cNvSpPr txBox="1"/>
      </xdr:nvSpPr>
      <xdr:spPr>
        <a:xfrm>
          <a:off x="4615180" y="59175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56515</xdr:rowOff>
    </xdr:from>
    <xdr:to xmlns:xdr="http://schemas.openxmlformats.org/drawingml/2006/spreadsheetDrawing">
      <xdr:col>24</xdr:col>
      <xdr:colOff>12700</xdr:colOff>
      <xdr:row>37</xdr:row>
      <xdr:rowOff>56515</xdr:rowOff>
    </xdr:to>
    <xdr:cxnSp macro="">
      <xdr:nvCxnSpPr>
        <xdr:cNvPr id="68" name="直線コネクタ 67"/>
        <xdr:cNvCxnSpPr/>
      </xdr:nvCxnSpPr>
      <xdr:spPr>
        <a:xfrm>
          <a:off x="4455160" y="61652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44450</xdr:rowOff>
    </xdr:from>
    <xdr:to xmlns:xdr="http://schemas.openxmlformats.org/drawingml/2006/spreadsheetDrawing">
      <xdr:col>23</xdr:col>
      <xdr:colOff>133350</xdr:colOff>
      <xdr:row>40</xdr:row>
      <xdr:rowOff>83820</xdr:rowOff>
    </xdr:to>
    <xdr:cxnSp macro="">
      <xdr:nvCxnSpPr>
        <xdr:cNvPr id="69" name="直線コネクタ 68"/>
        <xdr:cNvCxnSpPr/>
      </xdr:nvCxnSpPr>
      <xdr:spPr>
        <a:xfrm>
          <a:off x="3776980" y="6648450"/>
          <a:ext cx="7670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74930</xdr:rowOff>
    </xdr:from>
    <xdr:ext cx="762000" cy="248920"/>
    <xdr:sp macro="" textlink="">
      <xdr:nvSpPr>
        <xdr:cNvPr id="70" name="財政力平均値テキスト"/>
        <xdr:cNvSpPr txBox="1"/>
      </xdr:nvSpPr>
      <xdr:spPr>
        <a:xfrm>
          <a:off x="4615180" y="684403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102235</xdr:rowOff>
    </xdr:from>
    <xdr:to xmlns:xdr="http://schemas.openxmlformats.org/drawingml/2006/spreadsheetDrawing">
      <xdr:col>23</xdr:col>
      <xdr:colOff>184150</xdr:colOff>
      <xdr:row>42</xdr:row>
      <xdr:rowOff>34925</xdr:rowOff>
    </xdr:to>
    <xdr:sp macro="" textlink="">
      <xdr:nvSpPr>
        <xdr:cNvPr id="71" name="フローチャート: 判断 70"/>
        <xdr:cNvSpPr/>
      </xdr:nvSpPr>
      <xdr:spPr>
        <a:xfrm>
          <a:off x="4493260" y="6871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5715</xdr:rowOff>
    </xdr:from>
    <xdr:to xmlns:xdr="http://schemas.openxmlformats.org/drawingml/2006/spreadsheetDrawing">
      <xdr:col>19</xdr:col>
      <xdr:colOff>133350</xdr:colOff>
      <xdr:row>40</xdr:row>
      <xdr:rowOff>44450</xdr:rowOff>
    </xdr:to>
    <xdr:cxnSp macro="">
      <xdr:nvCxnSpPr>
        <xdr:cNvPr id="72" name="直線コネクタ 71"/>
        <xdr:cNvCxnSpPr/>
      </xdr:nvCxnSpPr>
      <xdr:spPr>
        <a:xfrm>
          <a:off x="2959100" y="6609715"/>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83185</xdr:rowOff>
    </xdr:from>
    <xdr:to xmlns:xdr="http://schemas.openxmlformats.org/drawingml/2006/spreadsheetDrawing">
      <xdr:col>19</xdr:col>
      <xdr:colOff>184150</xdr:colOff>
      <xdr:row>42</xdr:row>
      <xdr:rowOff>15240</xdr:rowOff>
    </xdr:to>
    <xdr:sp macro="" textlink="">
      <xdr:nvSpPr>
        <xdr:cNvPr id="73" name="フローチャート: 判断 72"/>
        <xdr:cNvSpPr/>
      </xdr:nvSpPr>
      <xdr:spPr>
        <a:xfrm>
          <a:off x="3726180" y="68522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635</xdr:rowOff>
    </xdr:from>
    <xdr:ext cx="736600" cy="249555"/>
    <xdr:sp macro="" textlink="">
      <xdr:nvSpPr>
        <xdr:cNvPr id="74" name="テキスト ボックス 73"/>
        <xdr:cNvSpPr txBox="1"/>
      </xdr:nvSpPr>
      <xdr:spPr>
        <a:xfrm>
          <a:off x="3431540" y="693483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132715</xdr:rowOff>
    </xdr:from>
    <xdr:to xmlns:xdr="http://schemas.openxmlformats.org/drawingml/2006/spreadsheetDrawing">
      <xdr:col>15</xdr:col>
      <xdr:colOff>82550</xdr:colOff>
      <xdr:row>40</xdr:row>
      <xdr:rowOff>5715</xdr:rowOff>
    </xdr:to>
    <xdr:cxnSp macro="">
      <xdr:nvCxnSpPr>
        <xdr:cNvPr id="75" name="直線コネクタ 74"/>
        <xdr:cNvCxnSpPr/>
      </xdr:nvCxnSpPr>
      <xdr:spPr>
        <a:xfrm>
          <a:off x="2141220" y="6571615"/>
          <a:ext cx="8178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62865</xdr:rowOff>
    </xdr:from>
    <xdr:to xmlns:xdr="http://schemas.openxmlformats.org/drawingml/2006/spreadsheetDrawing">
      <xdr:col>15</xdr:col>
      <xdr:colOff>133350</xdr:colOff>
      <xdr:row>41</xdr:row>
      <xdr:rowOff>160655</xdr:rowOff>
    </xdr:to>
    <xdr:sp macro="" textlink="">
      <xdr:nvSpPr>
        <xdr:cNvPr id="76" name="フローチャート: 判断 75"/>
        <xdr:cNvSpPr/>
      </xdr:nvSpPr>
      <xdr:spPr>
        <a:xfrm>
          <a:off x="2908300" y="6831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146050</xdr:rowOff>
    </xdr:from>
    <xdr:ext cx="762000" cy="249555"/>
    <xdr:sp macro="" textlink="">
      <xdr:nvSpPr>
        <xdr:cNvPr id="77" name="テキスト ボックス 76"/>
        <xdr:cNvSpPr txBox="1"/>
      </xdr:nvSpPr>
      <xdr:spPr>
        <a:xfrm>
          <a:off x="2613660" y="69151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132715</xdr:rowOff>
    </xdr:from>
    <xdr:to xmlns:xdr="http://schemas.openxmlformats.org/drawingml/2006/spreadsheetDrawing">
      <xdr:col>11</xdr:col>
      <xdr:colOff>31750</xdr:colOff>
      <xdr:row>39</xdr:row>
      <xdr:rowOff>132715</xdr:rowOff>
    </xdr:to>
    <xdr:cxnSp macro="">
      <xdr:nvCxnSpPr>
        <xdr:cNvPr id="78" name="直線コネクタ 77"/>
        <xdr:cNvCxnSpPr/>
      </xdr:nvCxnSpPr>
      <xdr:spPr>
        <a:xfrm>
          <a:off x="1341120" y="65716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100965</xdr:rowOff>
    </xdr:from>
    <xdr:to xmlns:xdr="http://schemas.openxmlformats.org/drawingml/2006/spreadsheetDrawing">
      <xdr:col>11</xdr:col>
      <xdr:colOff>82550</xdr:colOff>
      <xdr:row>44</xdr:row>
      <xdr:rowOff>33655</xdr:rowOff>
    </xdr:to>
    <xdr:sp macro="" textlink="">
      <xdr:nvSpPr>
        <xdr:cNvPr id="79" name="フローチャート: 判断 78"/>
        <xdr:cNvSpPr/>
      </xdr:nvSpPr>
      <xdr:spPr>
        <a:xfrm>
          <a:off x="2108200" y="72002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19050</xdr:rowOff>
    </xdr:from>
    <xdr:ext cx="762000" cy="246380"/>
    <xdr:sp macro="" textlink="">
      <xdr:nvSpPr>
        <xdr:cNvPr id="80" name="テキスト ボックス 79"/>
        <xdr:cNvSpPr txBox="1"/>
      </xdr:nvSpPr>
      <xdr:spPr>
        <a:xfrm>
          <a:off x="1795780" y="72834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120650</xdr:rowOff>
    </xdr:from>
    <xdr:to xmlns:xdr="http://schemas.openxmlformats.org/drawingml/2006/spreadsheetDrawing">
      <xdr:col>7</xdr:col>
      <xdr:colOff>31750</xdr:colOff>
      <xdr:row>44</xdr:row>
      <xdr:rowOff>53340</xdr:rowOff>
    </xdr:to>
    <xdr:sp macro="" textlink="">
      <xdr:nvSpPr>
        <xdr:cNvPr id="81" name="フローチャート: 判断 80"/>
        <xdr:cNvSpPr/>
      </xdr:nvSpPr>
      <xdr:spPr>
        <a:xfrm>
          <a:off x="1290320" y="72199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38735</xdr:rowOff>
    </xdr:from>
    <xdr:ext cx="762000" cy="248920"/>
    <xdr:sp macro="" textlink="">
      <xdr:nvSpPr>
        <xdr:cNvPr id="82" name="テキスト ボックス 81"/>
        <xdr:cNvSpPr txBox="1"/>
      </xdr:nvSpPr>
      <xdr:spPr>
        <a:xfrm>
          <a:off x="977900" y="730313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126365</xdr:rowOff>
    </xdr:from>
    <xdr:ext cx="758825" cy="247015"/>
    <xdr:sp macro="" textlink="">
      <xdr:nvSpPr>
        <xdr:cNvPr id="83" name="テキスト ボックス 82"/>
        <xdr:cNvSpPr txBox="1"/>
      </xdr:nvSpPr>
      <xdr:spPr>
        <a:xfrm>
          <a:off x="4345940" y="788606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126365</xdr:rowOff>
    </xdr:from>
    <xdr:ext cx="758825" cy="247015"/>
    <xdr:sp macro="" textlink="">
      <xdr:nvSpPr>
        <xdr:cNvPr id="84" name="テキスト ボックス 83"/>
        <xdr:cNvSpPr txBox="1"/>
      </xdr:nvSpPr>
      <xdr:spPr>
        <a:xfrm>
          <a:off x="3578860" y="788606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126365</xdr:rowOff>
    </xdr:from>
    <xdr:ext cx="758825" cy="247015"/>
    <xdr:sp macro="" textlink="">
      <xdr:nvSpPr>
        <xdr:cNvPr id="85" name="テキスト ボックス 84"/>
        <xdr:cNvSpPr txBox="1"/>
      </xdr:nvSpPr>
      <xdr:spPr>
        <a:xfrm>
          <a:off x="2760980" y="788606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126365</xdr:rowOff>
    </xdr:from>
    <xdr:ext cx="758825" cy="247015"/>
    <xdr:sp macro="" textlink="">
      <xdr:nvSpPr>
        <xdr:cNvPr id="86" name="テキスト ボックス 85"/>
        <xdr:cNvSpPr txBox="1"/>
      </xdr:nvSpPr>
      <xdr:spPr>
        <a:xfrm>
          <a:off x="1943100" y="788606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126365</xdr:rowOff>
    </xdr:from>
    <xdr:ext cx="758825" cy="247015"/>
    <xdr:sp macro="" textlink="">
      <xdr:nvSpPr>
        <xdr:cNvPr id="87" name="テキスト ボックス 86"/>
        <xdr:cNvSpPr txBox="1"/>
      </xdr:nvSpPr>
      <xdr:spPr>
        <a:xfrm>
          <a:off x="1143000" y="788606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34925</xdr:rowOff>
    </xdr:from>
    <xdr:to xmlns:xdr="http://schemas.openxmlformats.org/drawingml/2006/spreadsheetDrawing">
      <xdr:col>23</xdr:col>
      <xdr:colOff>184150</xdr:colOff>
      <xdr:row>40</xdr:row>
      <xdr:rowOff>132715</xdr:rowOff>
    </xdr:to>
    <xdr:sp macro="" textlink="">
      <xdr:nvSpPr>
        <xdr:cNvPr id="88" name="楕円 87"/>
        <xdr:cNvSpPr/>
      </xdr:nvSpPr>
      <xdr:spPr>
        <a:xfrm>
          <a:off x="4493260" y="6638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50800</xdr:rowOff>
    </xdr:from>
    <xdr:ext cx="762000" cy="246380"/>
    <xdr:sp macro="" textlink="">
      <xdr:nvSpPr>
        <xdr:cNvPr id="89" name="財政力該当値テキスト"/>
        <xdr:cNvSpPr txBox="1"/>
      </xdr:nvSpPr>
      <xdr:spPr>
        <a:xfrm>
          <a:off x="4615180" y="648970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160655</xdr:rowOff>
    </xdr:from>
    <xdr:to xmlns:xdr="http://schemas.openxmlformats.org/drawingml/2006/spreadsheetDrawing">
      <xdr:col>19</xdr:col>
      <xdr:colOff>184150</xdr:colOff>
      <xdr:row>40</xdr:row>
      <xdr:rowOff>93980</xdr:rowOff>
    </xdr:to>
    <xdr:sp macro="" textlink="">
      <xdr:nvSpPr>
        <xdr:cNvPr id="90" name="楕円 89"/>
        <xdr:cNvSpPr/>
      </xdr:nvSpPr>
      <xdr:spPr>
        <a:xfrm>
          <a:off x="3726180" y="65995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103505</xdr:rowOff>
    </xdr:from>
    <xdr:ext cx="736600" cy="249555"/>
    <xdr:sp macro="" textlink="">
      <xdr:nvSpPr>
        <xdr:cNvPr id="91" name="テキスト ボックス 90"/>
        <xdr:cNvSpPr txBox="1"/>
      </xdr:nvSpPr>
      <xdr:spPr>
        <a:xfrm>
          <a:off x="3431540" y="637730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122555</xdr:rowOff>
    </xdr:from>
    <xdr:to xmlns:xdr="http://schemas.openxmlformats.org/drawingml/2006/spreadsheetDrawing">
      <xdr:col>15</xdr:col>
      <xdr:colOff>133350</xdr:colOff>
      <xdr:row>40</xdr:row>
      <xdr:rowOff>55245</xdr:rowOff>
    </xdr:to>
    <xdr:sp macro="" textlink="">
      <xdr:nvSpPr>
        <xdr:cNvPr id="92" name="楕円 91"/>
        <xdr:cNvSpPr/>
      </xdr:nvSpPr>
      <xdr:spPr>
        <a:xfrm>
          <a:off x="2908300" y="656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64770</xdr:rowOff>
    </xdr:from>
    <xdr:ext cx="762000" cy="249555"/>
    <xdr:sp macro="" textlink="">
      <xdr:nvSpPr>
        <xdr:cNvPr id="93" name="テキスト ボックス 92"/>
        <xdr:cNvSpPr txBox="1"/>
      </xdr:nvSpPr>
      <xdr:spPr>
        <a:xfrm>
          <a:off x="2613660" y="63385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83820</xdr:rowOff>
    </xdr:from>
    <xdr:to xmlns:xdr="http://schemas.openxmlformats.org/drawingml/2006/spreadsheetDrawing">
      <xdr:col>11</xdr:col>
      <xdr:colOff>82550</xdr:colOff>
      <xdr:row>40</xdr:row>
      <xdr:rowOff>17145</xdr:rowOff>
    </xdr:to>
    <xdr:sp macro="" textlink="">
      <xdr:nvSpPr>
        <xdr:cNvPr id="94" name="楕円 93"/>
        <xdr:cNvSpPr/>
      </xdr:nvSpPr>
      <xdr:spPr>
        <a:xfrm>
          <a:off x="2108200" y="652272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26670</xdr:rowOff>
    </xdr:from>
    <xdr:ext cx="762000" cy="247015"/>
    <xdr:sp macro="" textlink="">
      <xdr:nvSpPr>
        <xdr:cNvPr id="95" name="テキスト ボックス 94"/>
        <xdr:cNvSpPr txBox="1"/>
      </xdr:nvSpPr>
      <xdr:spPr>
        <a:xfrm>
          <a:off x="1795780" y="630047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83820</xdr:rowOff>
    </xdr:from>
    <xdr:to xmlns:xdr="http://schemas.openxmlformats.org/drawingml/2006/spreadsheetDrawing">
      <xdr:col>7</xdr:col>
      <xdr:colOff>31750</xdr:colOff>
      <xdr:row>40</xdr:row>
      <xdr:rowOff>17145</xdr:rowOff>
    </xdr:to>
    <xdr:sp macro="" textlink="">
      <xdr:nvSpPr>
        <xdr:cNvPr id="96" name="楕円 95"/>
        <xdr:cNvSpPr/>
      </xdr:nvSpPr>
      <xdr:spPr>
        <a:xfrm>
          <a:off x="1290320" y="652272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26670</xdr:rowOff>
    </xdr:from>
    <xdr:ext cx="762000" cy="247015"/>
    <xdr:sp macro="" textlink="">
      <xdr:nvSpPr>
        <xdr:cNvPr id="97" name="テキスト ボックス 96"/>
        <xdr:cNvSpPr txBox="1"/>
      </xdr:nvSpPr>
      <xdr:spPr>
        <a:xfrm>
          <a:off x="977900" y="630047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79375</xdr:rowOff>
    </xdr:from>
    <xdr:to xmlns:xdr="http://schemas.openxmlformats.org/drawingml/2006/spreadsheetDrawing">
      <xdr:col>27</xdr:col>
      <xdr:colOff>184150</xdr:colOff>
      <xdr:row>53</xdr:row>
      <xdr:rowOff>55245</xdr:rowOff>
    </xdr:to>
    <xdr:sp macro="" textlink="">
      <xdr:nvSpPr>
        <xdr:cNvPr id="98" name="正方形/長方形 97"/>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97790</xdr:rowOff>
    </xdr:from>
    <xdr:ext cx="1435735" cy="294640"/>
    <xdr:sp macro="" textlink="">
      <xdr:nvSpPr>
        <xdr:cNvPr id="99" name="テキスト ボックス 98"/>
        <xdr:cNvSpPr txBox="1"/>
      </xdr:nvSpPr>
      <xdr:spPr>
        <a:xfrm>
          <a:off x="1551305" y="8848090"/>
          <a:ext cx="143573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73025</xdr:rowOff>
    </xdr:from>
    <xdr:ext cx="1651000" cy="344805"/>
    <xdr:sp macro="" textlink="">
      <xdr:nvSpPr>
        <xdr:cNvPr id="100" name="テキスト ボックス 99"/>
        <xdr:cNvSpPr txBox="1"/>
      </xdr:nvSpPr>
      <xdr:spPr>
        <a:xfrm>
          <a:off x="2992755" y="8823325"/>
          <a:ext cx="1651000"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159385</xdr:rowOff>
    </xdr:from>
    <xdr:to xmlns:xdr="http://schemas.openxmlformats.org/drawingml/2006/spreadsheetDrawing">
      <xdr:col>35</xdr:col>
      <xdr:colOff>95250</xdr:colOff>
      <xdr:row>54</xdr:row>
      <xdr:rowOff>73025</xdr:rowOff>
    </xdr:to>
    <xdr:sp macro="" textlink="">
      <xdr:nvSpPr>
        <xdr:cNvPr id="101" name="正方形/長方形 100"/>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12065</xdr:rowOff>
    </xdr:from>
    <xdr:to xmlns:xdr="http://schemas.openxmlformats.org/drawingml/2006/spreadsheetDrawing">
      <xdr:col>35</xdr:col>
      <xdr:colOff>95250</xdr:colOff>
      <xdr:row>55</xdr:row>
      <xdr:rowOff>92075</xdr:rowOff>
    </xdr:to>
    <xdr:sp macro="" textlink="">
      <xdr:nvSpPr>
        <xdr:cNvPr id="102" name="正方形/長方形 101"/>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159385</xdr:rowOff>
    </xdr:from>
    <xdr:to xmlns:xdr="http://schemas.openxmlformats.org/drawingml/2006/spreadsheetDrawing">
      <xdr:col>42</xdr:col>
      <xdr:colOff>25400</xdr:colOff>
      <xdr:row>54</xdr:row>
      <xdr:rowOff>73025</xdr:rowOff>
    </xdr:to>
    <xdr:sp macro="" textlink="">
      <xdr:nvSpPr>
        <xdr:cNvPr id="103" name="正方形/長方形 102"/>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12065</xdr:rowOff>
    </xdr:from>
    <xdr:to xmlns:xdr="http://schemas.openxmlformats.org/drawingml/2006/spreadsheetDrawing">
      <xdr:col>42</xdr:col>
      <xdr:colOff>25400</xdr:colOff>
      <xdr:row>55</xdr:row>
      <xdr:rowOff>92075</xdr:rowOff>
    </xdr:to>
    <xdr:sp macro="" textlink="">
      <xdr:nvSpPr>
        <xdr:cNvPr id="104" name="正方形/長方形 103"/>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159385</xdr:rowOff>
    </xdr:from>
    <xdr:to xmlns:xdr="http://schemas.openxmlformats.org/drawingml/2006/spreadsheetDrawing">
      <xdr:col>49</xdr:col>
      <xdr:colOff>19050</xdr:colOff>
      <xdr:row>54</xdr:row>
      <xdr:rowOff>73025</xdr:rowOff>
    </xdr:to>
    <xdr:sp macro="" textlink="">
      <xdr:nvSpPr>
        <xdr:cNvPr id="105" name="正方形/長方形 104"/>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12065</xdr:rowOff>
    </xdr:from>
    <xdr:to xmlns:xdr="http://schemas.openxmlformats.org/drawingml/2006/spreadsheetDrawing">
      <xdr:col>49</xdr:col>
      <xdr:colOff>19050</xdr:colOff>
      <xdr:row>55</xdr:row>
      <xdr:rowOff>92075</xdr:rowOff>
    </xdr:to>
    <xdr:sp macro="" textlink="">
      <xdr:nvSpPr>
        <xdr:cNvPr id="106" name="正方形/長方形 105"/>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153035</xdr:rowOff>
    </xdr:from>
    <xdr:to xmlns:xdr="http://schemas.openxmlformats.org/drawingml/2006/spreadsheetDrawing">
      <xdr:col>46</xdr:col>
      <xdr:colOff>191770</xdr:colOff>
      <xdr:row>57</xdr:row>
      <xdr:rowOff>67310</xdr:rowOff>
    </xdr:to>
    <xdr:sp macro="" textlink="">
      <xdr:nvSpPr>
        <xdr:cNvPr id="109" name="正方形/長方形 108"/>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128270</xdr:rowOff>
    </xdr:from>
    <xdr:to xmlns:xdr="http://schemas.openxmlformats.org/drawingml/2006/spreadsheetDrawing">
      <xdr:col>56</xdr:col>
      <xdr:colOff>191770</xdr:colOff>
      <xdr:row>69</xdr:row>
      <xdr:rowOff>104140</xdr:rowOff>
    </xdr:to>
    <xdr:sp macro="" textlink="" fLocksText="0">
      <xdr:nvSpPr>
        <xdr:cNvPr id="110" name="テキスト ボックス 109"/>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経常収支比率は87.3</a:t>
          </a:r>
          <a:r>
            <a:rPr kumimoji="1" lang="ja-JP" altLang="en-US" sz="900">
              <a:latin typeface="ＭＳ Ｐゴシック"/>
              <a:ea typeface="ＭＳ Ｐゴシック"/>
            </a:rPr>
            <a:t>％と昨年度から1.9</a:t>
          </a:r>
          <a:r>
            <a:rPr kumimoji="1" lang="ja-JP" altLang="en-US" sz="900">
              <a:latin typeface="ＭＳ Ｐゴシック"/>
              <a:ea typeface="ＭＳ Ｐゴシック"/>
            </a:rPr>
            <a:t>ポイント増となった。</a:t>
          </a:r>
          <a:endParaRPr kumimoji="1" lang="ja-JP" altLang="en-US" sz="900">
            <a:latin typeface="ＭＳ Ｐゴシック"/>
            <a:ea typeface="ＭＳ Ｐゴシック"/>
          </a:endParaRPr>
        </a:p>
        <a:p>
          <a:r>
            <a:rPr kumimoji="1" lang="en-US" altLang="ja-JP" sz="900">
              <a:latin typeface="ＭＳ Ｐゴシック"/>
              <a:ea typeface="ＭＳ Ｐゴシック"/>
            </a:rPr>
            <a:t>【</a:t>
          </a:r>
          <a:r>
            <a:rPr kumimoji="1" lang="ja-JP" altLang="en-US" sz="900">
              <a:latin typeface="ＭＳ Ｐゴシック"/>
              <a:ea typeface="ＭＳ Ｐゴシック"/>
            </a:rPr>
            <a:t>分母</a:t>
          </a:r>
          <a:r>
            <a:rPr kumimoji="1" lang="en-US" altLang="ja-JP" sz="900">
              <a:latin typeface="ＭＳ Ｐゴシック"/>
              <a:ea typeface="ＭＳ Ｐゴシック"/>
            </a:rPr>
            <a:t>】</a:t>
          </a:r>
          <a:r>
            <a:rPr kumimoji="1" lang="ja-JP" altLang="en-US" sz="900">
              <a:latin typeface="ＭＳ Ｐゴシック"/>
              <a:ea typeface="ＭＳ Ｐゴシック"/>
            </a:rPr>
            <a:t>　経常一般財源総額は177億9,025万７千円となり、前年度比４億1,386万７千円、2.4％の増となった。地方税は、個人市民税及び固定資産税などの増により124億226万８千円、前年度比２億949万５千円、1.7％の増。税連動交付金は、株式等譲渡所得割交付金や法人事業税交付金の増により、26億7,132万２千円、前年度比１億2,968万９千円、5.1％の増。普通交付税は、市町村民税（所得割）や地方消費税交付金の増により基準財政収入額が増となったものの、包括人口や高齢者保健福祉費の増による基準財政需要額の増が大きかったため、25億9,512万７千円、前年度比7,358万７千円、2.9％の増。臨時財政対策債は、発行可能額１億7,406万６千円のところ、全額発行を抑制し、前年度比３億円、皆減</a:t>
          </a:r>
          <a:r>
            <a:rPr kumimoji="1" lang="ja-JP" altLang="en-US" sz="900">
              <a:latin typeface="ＭＳ Ｐゴシック"/>
              <a:ea typeface="ＭＳ Ｐゴシック"/>
            </a:rPr>
            <a:t>となった。</a:t>
          </a:r>
          <a:endParaRPr kumimoji="1" lang="ja-JP" altLang="en-US" sz="900">
            <a:latin typeface="ＭＳ Ｐゴシック"/>
            <a:ea typeface="ＭＳ Ｐゴシック"/>
          </a:endParaRPr>
        </a:p>
        <a:p>
          <a:r>
            <a:rPr kumimoji="1" lang="en-US" altLang="ja-JP" sz="900">
              <a:latin typeface="ＭＳ Ｐゴシック"/>
              <a:ea typeface="ＭＳ Ｐゴシック"/>
            </a:rPr>
            <a:t>【</a:t>
          </a:r>
          <a:r>
            <a:rPr kumimoji="1" lang="ja-JP" altLang="en-US" sz="900">
              <a:latin typeface="ＭＳ Ｐゴシック"/>
              <a:ea typeface="ＭＳ Ｐゴシック"/>
            </a:rPr>
            <a:t>分子</a:t>
          </a:r>
          <a:r>
            <a:rPr kumimoji="1" lang="en-US" altLang="ja-JP" sz="900">
              <a:latin typeface="ＭＳ Ｐゴシック"/>
              <a:ea typeface="ＭＳ Ｐゴシック"/>
            </a:rPr>
            <a:t>】</a:t>
          </a:r>
          <a:r>
            <a:rPr kumimoji="1" lang="ja-JP" altLang="en-US" sz="900">
              <a:latin typeface="ＭＳ Ｐゴシック"/>
              <a:ea typeface="ＭＳ Ｐゴシック"/>
            </a:rPr>
            <a:t>　経常経費充当一般財源は155億3,415万３千円、前年度比４億3,350万７千円、2.9％の増となった。</a:t>
          </a:r>
          <a:endParaRPr kumimoji="1" lang="ja-JP" altLang="en-US" sz="900">
            <a:latin typeface="ＭＳ Ｐゴシック"/>
            <a:ea typeface="ＭＳ Ｐゴシック"/>
          </a:endParaRPr>
        </a:p>
        <a:p>
          <a:r>
            <a:rPr kumimoji="1" lang="ja-JP" altLang="en-US" sz="900">
              <a:latin typeface="ＭＳ Ｐゴシック"/>
              <a:ea typeface="ＭＳ Ｐゴシック"/>
            </a:rPr>
            <a:t>個別の増減分析は次ページにて記載しているが、経常一般財源の増以上に、経常経費充当一般財源が増となったことから、経常収支比率は1.9％悪化した。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134620</xdr:rowOff>
    </xdr:from>
    <xdr:ext cx="295275" cy="217170"/>
    <xdr:sp macro="" textlink="">
      <xdr:nvSpPr>
        <xdr:cNvPr id="111" name="テキスト ボックス 110"/>
        <xdr:cNvSpPr txBox="1"/>
      </xdr:nvSpPr>
      <xdr:spPr>
        <a:xfrm>
          <a:off x="670560" y="9050020"/>
          <a:ext cx="29527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27940</xdr:rowOff>
    </xdr:from>
    <xdr:ext cx="762000" cy="246380"/>
    <xdr:sp macro="" textlink="">
      <xdr:nvSpPr>
        <xdr:cNvPr id="113" name="テキスト ボックス 112"/>
        <xdr:cNvSpPr txBox="1"/>
      </xdr:nvSpPr>
      <xdr:spPr>
        <a:xfrm>
          <a:off x="0" y="114198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30480</xdr:rowOff>
    </xdr:from>
    <xdr:to xmlns:xdr="http://schemas.openxmlformats.org/drawingml/2006/spreadsheetDrawing">
      <xdr:col>27</xdr:col>
      <xdr:colOff>184150</xdr:colOff>
      <xdr:row>67</xdr:row>
      <xdr:rowOff>30480</xdr:rowOff>
    </xdr:to>
    <xdr:cxnSp macro="">
      <xdr:nvCxnSpPr>
        <xdr:cNvPr id="114" name="直線コネクタ 113"/>
        <xdr:cNvCxnSpPr/>
      </xdr:nvCxnSpPr>
      <xdr:spPr>
        <a:xfrm>
          <a:off x="708660" y="11092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59055</xdr:rowOff>
    </xdr:from>
    <xdr:ext cx="762000" cy="247015"/>
    <xdr:sp macro="" textlink="">
      <xdr:nvSpPr>
        <xdr:cNvPr id="115" name="テキスト ボックス 114"/>
        <xdr:cNvSpPr txBox="1"/>
      </xdr:nvSpPr>
      <xdr:spPr>
        <a:xfrm>
          <a:off x="0" y="109556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60960</xdr:rowOff>
    </xdr:from>
    <xdr:to xmlns:xdr="http://schemas.openxmlformats.org/drawingml/2006/spreadsheetDrawing">
      <xdr:col>27</xdr:col>
      <xdr:colOff>184150</xdr:colOff>
      <xdr:row>64</xdr:row>
      <xdr:rowOff>60960</xdr:rowOff>
    </xdr:to>
    <xdr:cxnSp macro="">
      <xdr:nvCxnSpPr>
        <xdr:cNvPr id="116" name="直線コネクタ 115"/>
        <xdr:cNvCxnSpPr/>
      </xdr:nvCxnSpPr>
      <xdr:spPr>
        <a:xfrm>
          <a:off x="708660" y="106273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89535</xdr:rowOff>
    </xdr:from>
    <xdr:ext cx="762000" cy="247015"/>
    <xdr:sp macro="" textlink="">
      <xdr:nvSpPr>
        <xdr:cNvPr id="117" name="テキスト ボックス 116"/>
        <xdr:cNvSpPr txBox="1"/>
      </xdr:nvSpPr>
      <xdr:spPr>
        <a:xfrm>
          <a:off x="0" y="1049083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92075</xdr:rowOff>
    </xdr:from>
    <xdr:to xmlns:xdr="http://schemas.openxmlformats.org/drawingml/2006/spreadsheetDrawing">
      <xdr:col>27</xdr:col>
      <xdr:colOff>184150</xdr:colOff>
      <xdr:row>61</xdr:row>
      <xdr:rowOff>92075</xdr:rowOff>
    </xdr:to>
    <xdr:cxnSp macro="">
      <xdr:nvCxnSpPr>
        <xdr:cNvPr id="118" name="直線コネクタ 117"/>
        <xdr:cNvCxnSpPr/>
      </xdr:nvCxnSpPr>
      <xdr:spPr>
        <a:xfrm>
          <a:off x="708660" y="10163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120015</xdr:rowOff>
    </xdr:from>
    <xdr:ext cx="762000" cy="247015"/>
    <xdr:sp macro="" textlink="">
      <xdr:nvSpPr>
        <xdr:cNvPr id="119" name="テキスト ボックス 118"/>
        <xdr:cNvSpPr txBox="1"/>
      </xdr:nvSpPr>
      <xdr:spPr>
        <a:xfrm>
          <a:off x="0" y="1002601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122555</xdr:rowOff>
    </xdr:from>
    <xdr:to xmlns:xdr="http://schemas.openxmlformats.org/drawingml/2006/spreadsheetDrawing">
      <xdr:col>27</xdr:col>
      <xdr:colOff>184150</xdr:colOff>
      <xdr:row>58</xdr:row>
      <xdr:rowOff>122555</xdr:rowOff>
    </xdr:to>
    <xdr:cxnSp macro="">
      <xdr:nvCxnSpPr>
        <xdr:cNvPr id="120" name="直線コネクタ 119"/>
        <xdr:cNvCxnSpPr/>
      </xdr:nvCxnSpPr>
      <xdr:spPr>
        <a:xfrm>
          <a:off x="708660" y="96983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150495</xdr:rowOff>
    </xdr:from>
    <xdr:ext cx="762000" cy="246380"/>
    <xdr:sp macro="" textlink="">
      <xdr:nvSpPr>
        <xdr:cNvPr id="121" name="テキスト ボックス 120"/>
        <xdr:cNvSpPr txBox="1"/>
      </xdr:nvSpPr>
      <xdr:spPr>
        <a:xfrm>
          <a:off x="0" y="95611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55</xdr:row>
      <xdr:rowOff>153035</xdr:rowOff>
    </xdr:to>
    <xdr:cxnSp macro="">
      <xdr:nvCxnSpPr>
        <xdr:cNvPr id="122" name="直線コネクタ 121"/>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15875</xdr:rowOff>
    </xdr:from>
    <xdr:ext cx="762000" cy="249555"/>
    <xdr:sp macro="" textlink="">
      <xdr:nvSpPr>
        <xdr:cNvPr id="123" name="テキスト ボックス 122"/>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153035</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31750</xdr:rowOff>
    </xdr:from>
    <xdr:to xmlns:xdr="http://schemas.openxmlformats.org/drawingml/2006/spreadsheetDrawing">
      <xdr:col>23</xdr:col>
      <xdr:colOff>133350</xdr:colOff>
      <xdr:row>65</xdr:row>
      <xdr:rowOff>26670</xdr:rowOff>
    </xdr:to>
    <xdr:cxnSp macro="">
      <xdr:nvCxnSpPr>
        <xdr:cNvPr id="125" name="直線コネクタ 124"/>
        <xdr:cNvCxnSpPr/>
      </xdr:nvCxnSpPr>
      <xdr:spPr>
        <a:xfrm flipV="1">
          <a:off x="4544060" y="9772650"/>
          <a:ext cx="0" cy="985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164465</xdr:rowOff>
    </xdr:from>
    <xdr:ext cx="762000" cy="248920"/>
    <xdr:sp macro="" textlink="">
      <xdr:nvSpPr>
        <xdr:cNvPr id="126" name="財政構造の弾力性最小値テキスト"/>
        <xdr:cNvSpPr txBox="1"/>
      </xdr:nvSpPr>
      <xdr:spPr>
        <a:xfrm>
          <a:off x="4615180" y="107308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26670</xdr:rowOff>
    </xdr:from>
    <xdr:to xmlns:xdr="http://schemas.openxmlformats.org/drawingml/2006/spreadsheetDrawing">
      <xdr:col>24</xdr:col>
      <xdr:colOff>12700</xdr:colOff>
      <xdr:row>65</xdr:row>
      <xdr:rowOff>26670</xdr:rowOff>
    </xdr:to>
    <xdr:cxnSp macro="">
      <xdr:nvCxnSpPr>
        <xdr:cNvPr id="127" name="直線コネクタ 126"/>
        <xdr:cNvCxnSpPr/>
      </xdr:nvCxnSpPr>
      <xdr:spPr>
        <a:xfrm>
          <a:off x="4455160" y="107581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114935</xdr:rowOff>
    </xdr:from>
    <xdr:ext cx="762000" cy="249555"/>
    <xdr:sp macro="" textlink="">
      <xdr:nvSpPr>
        <xdr:cNvPr id="128" name="財政構造の弾力性最大値テキスト"/>
        <xdr:cNvSpPr txBox="1"/>
      </xdr:nvSpPr>
      <xdr:spPr>
        <a:xfrm>
          <a:off x="4615180" y="95256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31750</xdr:rowOff>
    </xdr:from>
    <xdr:to xmlns:xdr="http://schemas.openxmlformats.org/drawingml/2006/spreadsheetDrawing">
      <xdr:col>24</xdr:col>
      <xdr:colOff>12700</xdr:colOff>
      <xdr:row>59</xdr:row>
      <xdr:rowOff>31750</xdr:rowOff>
    </xdr:to>
    <xdr:cxnSp macro="">
      <xdr:nvCxnSpPr>
        <xdr:cNvPr id="129" name="直線コネクタ 128"/>
        <xdr:cNvCxnSpPr/>
      </xdr:nvCxnSpPr>
      <xdr:spPr>
        <a:xfrm>
          <a:off x="4455160" y="97726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42545</xdr:rowOff>
    </xdr:from>
    <xdr:to xmlns:xdr="http://schemas.openxmlformats.org/drawingml/2006/spreadsheetDrawing">
      <xdr:col>23</xdr:col>
      <xdr:colOff>133350</xdr:colOff>
      <xdr:row>60</xdr:row>
      <xdr:rowOff>131445</xdr:rowOff>
    </xdr:to>
    <xdr:cxnSp macro="">
      <xdr:nvCxnSpPr>
        <xdr:cNvPr id="130" name="直線コネクタ 129"/>
        <xdr:cNvCxnSpPr/>
      </xdr:nvCxnSpPr>
      <xdr:spPr>
        <a:xfrm>
          <a:off x="3776980" y="9948545"/>
          <a:ext cx="7670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18415</xdr:rowOff>
    </xdr:from>
    <xdr:ext cx="762000" cy="246380"/>
    <xdr:sp macro="" textlink="">
      <xdr:nvSpPr>
        <xdr:cNvPr id="131" name="財政構造の弾力性平均値テキスト"/>
        <xdr:cNvSpPr txBox="1"/>
      </xdr:nvSpPr>
      <xdr:spPr>
        <a:xfrm>
          <a:off x="4615180" y="1025461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45085</xdr:rowOff>
    </xdr:from>
    <xdr:to xmlns:xdr="http://schemas.openxmlformats.org/drawingml/2006/spreadsheetDrawing">
      <xdr:col>23</xdr:col>
      <xdr:colOff>184150</xdr:colOff>
      <xdr:row>62</xdr:row>
      <xdr:rowOff>142875</xdr:rowOff>
    </xdr:to>
    <xdr:sp macro="" textlink="">
      <xdr:nvSpPr>
        <xdr:cNvPr id="132" name="フローチャート: 判断 131"/>
        <xdr:cNvSpPr/>
      </xdr:nvSpPr>
      <xdr:spPr>
        <a:xfrm>
          <a:off x="4493260" y="10281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42545</xdr:rowOff>
    </xdr:from>
    <xdr:to xmlns:xdr="http://schemas.openxmlformats.org/drawingml/2006/spreadsheetDrawing">
      <xdr:col>19</xdr:col>
      <xdr:colOff>133350</xdr:colOff>
      <xdr:row>60</xdr:row>
      <xdr:rowOff>149860</xdr:rowOff>
    </xdr:to>
    <xdr:cxnSp macro="">
      <xdr:nvCxnSpPr>
        <xdr:cNvPr id="133" name="直線コネクタ 132"/>
        <xdr:cNvCxnSpPr/>
      </xdr:nvCxnSpPr>
      <xdr:spPr>
        <a:xfrm flipV="1">
          <a:off x="2959100" y="9948545"/>
          <a:ext cx="81788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140335</xdr:rowOff>
    </xdr:from>
    <xdr:to xmlns:xdr="http://schemas.openxmlformats.org/drawingml/2006/spreadsheetDrawing">
      <xdr:col>19</xdr:col>
      <xdr:colOff>184150</xdr:colOff>
      <xdr:row>62</xdr:row>
      <xdr:rowOff>73025</xdr:rowOff>
    </xdr:to>
    <xdr:sp macro="" textlink="">
      <xdr:nvSpPr>
        <xdr:cNvPr id="134" name="フローチャート: 判断 133"/>
        <xdr:cNvSpPr/>
      </xdr:nvSpPr>
      <xdr:spPr>
        <a:xfrm>
          <a:off x="3726180" y="10211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59055</xdr:rowOff>
    </xdr:from>
    <xdr:ext cx="736600" cy="247015"/>
    <xdr:sp macro="" textlink="">
      <xdr:nvSpPr>
        <xdr:cNvPr id="135" name="テキスト ボックス 134"/>
        <xdr:cNvSpPr txBox="1"/>
      </xdr:nvSpPr>
      <xdr:spPr>
        <a:xfrm>
          <a:off x="3431540" y="1029525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149860</xdr:rowOff>
    </xdr:from>
    <xdr:to xmlns:xdr="http://schemas.openxmlformats.org/drawingml/2006/spreadsheetDrawing">
      <xdr:col>15</xdr:col>
      <xdr:colOff>82550</xdr:colOff>
      <xdr:row>61</xdr:row>
      <xdr:rowOff>77470</xdr:rowOff>
    </xdr:to>
    <xdr:cxnSp macro="">
      <xdr:nvCxnSpPr>
        <xdr:cNvPr id="136" name="直線コネクタ 135"/>
        <xdr:cNvCxnSpPr/>
      </xdr:nvCxnSpPr>
      <xdr:spPr>
        <a:xfrm flipV="1">
          <a:off x="2141220" y="10055860"/>
          <a:ext cx="81788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137795</xdr:rowOff>
    </xdr:from>
    <xdr:to xmlns:xdr="http://schemas.openxmlformats.org/drawingml/2006/spreadsheetDrawing">
      <xdr:col>15</xdr:col>
      <xdr:colOff>133350</xdr:colOff>
      <xdr:row>61</xdr:row>
      <xdr:rowOff>71120</xdr:rowOff>
    </xdr:to>
    <xdr:sp macro="" textlink="">
      <xdr:nvSpPr>
        <xdr:cNvPr id="137" name="フローチャート: 判断 136"/>
        <xdr:cNvSpPr/>
      </xdr:nvSpPr>
      <xdr:spPr>
        <a:xfrm>
          <a:off x="2908300" y="1004379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56515</xdr:rowOff>
    </xdr:from>
    <xdr:ext cx="762000" cy="247015"/>
    <xdr:sp macro="" textlink="">
      <xdr:nvSpPr>
        <xdr:cNvPr id="138" name="テキスト ボックス 137"/>
        <xdr:cNvSpPr txBox="1"/>
      </xdr:nvSpPr>
      <xdr:spPr>
        <a:xfrm>
          <a:off x="2613660" y="1012761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77470</xdr:rowOff>
    </xdr:from>
    <xdr:to xmlns:xdr="http://schemas.openxmlformats.org/drawingml/2006/spreadsheetDrawing">
      <xdr:col>11</xdr:col>
      <xdr:colOff>31750</xdr:colOff>
      <xdr:row>62</xdr:row>
      <xdr:rowOff>52070</xdr:rowOff>
    </xdr:to>
    <xdr:cxnSp macro="">
      <xdr:nvCxnSpPr>
        <xdr:cNvPr id="139" name="直線コネクタ 138"/>
        <xdr:cNvCxnSpPr/>
      </xdr:nvCxnSpPr>
      <xdr:spPr>
        <a:xfrm flipV="1">
          <a:off x="1341120" y="10148570"/>
          <a:ext cx="8001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140335</xdr:rowOff>
    </xdr:from>
    <xdr:to xmlns:xdr="http://schemas.openxmlformats.org/drawingml/2006/spreadsheetDrawing">
      <xdr:col>11</xdr:col>
      <xdr:colOff>82550</xdr:colOff>
      <xdr:row>62</xdr:row>
      <xdr:rowOff>73025</xdr:rowOff>
    </xdr:to>
    <xdr:sp macro="" textlink="">
      <xdr:nvSpPr>
        <xdr:cNvPr id="140" name="フローチャート: 判断 139"/>
        <xdr:cNvSpPr/>
      </xdr:nvSpPr>
      <xdr:spPr>
        <a:xfrm>
          <a:off x="2108200" y="10211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59055</xdr:rowOff>
    </xdr:from>
    <xdr:ext cx="762000" cy="247015"/>
    <xdr:sp macro="" textlink="">
      <xdr:nvSpPr>
        <xdr:cNvPr id="141" name="テキスト ボックス 140"/>
        <xdr:cNvSpPr txBox="1"/>
      </xdr:nvSpPr>
      <xdr:spPr>
        <a:xfrm>
          <a:off x="1795780" y="102952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7620</xdr:rowOff>
    </xdr:from>
    <xdr:to xmlns:xdr="http://schemas.openxmlformats.org/drawingml/2006/spreadsheetDrawing">
      <xdr:col>7</xdr:col>
      <xdr:colOff>31750</xdr:colOff>
      <xdr:row>62</xdr:row>
      <xdr:rowOff>105410</xdr:rowOff>
    </xdr:to>
    <xdr:sp macro="" textlink="">
      <xdr:nvSpPr>
        <xdr:cNvPr id="142" name="フローチャート: 判断 141"/>
        <xdr:cNvSpPr/>
      </xdr:nvSpPr>
      <xdr:spPr>
        <a:xfrm>
          <a:off x="1290320" y="102438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91440</xdr:rowOff>
    </xdr:from>
    <xdr:ext cx="762000" cy="247015"/>
    <xdr:sp macro="" textlink="">
      <xdr:nvSpPr>
        <xdr:cNvPr id="143" name="テキスト ボックス 142"/>
        <xdr:cNvSpPr txBox="1"/>
      </xdr:nvSpPr>
      <xdr:spPr>
        <a:xfrm>
          <a:off x="977900" y="1032764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162560</xdr:rowOff>
    </xdr:from>
    <xdr:ext cx="758825" cy="246380"/>
    <xdr:sp macro="" textlink="">
      <xdr:nvSpPr>
        <xdr:cNvPr id="144" name="テキスト ボックス 143"/>
        <xdr:cNvSpPr txBox="1"/>
      </xdr:nvSpPr>
      <xdr:spPr>
        <a:xfrm>
          <a:off x="434594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162560</xdr:rowOff>
    </xdr:from>
    <xdr:ext cx="758825" cy="246380"/>
    <xdr:sp macro="" textlink="">
      <xdr:nvSpPr>
        <xdr:cNvPr id="145" name="テキスト ボックス 144"/>
        <xdr:cNvSpPr txBox="1"/>
      </xdr:nvSpPr>
      <xdr:spPr>
        <a:xfrm>
          <a:off x="357886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162560</xdr:rowOff>
    </xdr:from>
    <xdr:ext cx="758825" cy="246380"/>
    <xdr:sp macro="" textlink="">
      <xdr:nvSpPr>
        <xdr:cNvPr id="146" name="テキスト ボックス 145"/>
        <xdr:cNvSpPr txBox="1"/>
      </xdr:nvSpPr>
      <xdr:spPr>
        <a:xfrm>
          <a:off x="276098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162560</xdr:rowOff>
    </xdr:from>
    <xdr:ext cx="758825" cy="246380"/>
    <xdr:sp macro="" textlink="">
      <xdr:nvSpPr>
        <xdr:cNvPr id="147" name="テキスト ボックス 146"/>
        <xdr:cNvSpPr txBox="1"/>
      </xdr:nvSpPr>
      <xdr:spPr>
        <a:xfrm>
          <a:off x="194310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162560</xdr:rowOff>
    </xdr:from>
    <xdr:ext cx="758825" cy="246380"/>
    <xdr:sp macro="" textlink="">
      <xdr:nvSpPr>
        <xdr:cNvPr id="148" name="テキスト ボックス 147"/>
        <xdr:cNvSpPr txBox="1"/>
      </xdr:nvSpPr>
      <xdr:spPr>
        <a:xfrm>
          <a:off x="114300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83185</xdr:rowOff>
    </xdr:from>
    <xdr:to xmlns:xdr="http://schemas.openxmlformats.org/drawingml/2006/spreadsheetDrawing">
      <xdr:col>23</xdr:col>
      <xdr:colOff>184150</xdr:colOff>
      <xdr:row>61</xdr:row>
      <xdr:rowOff>15240</xdr:rowOff>
    </xdr:to>
    <xdr:sp macro="" textlink="">
      <xdr:nvSpPr>
        <xdr:cNvPr id="149" name="楕円 148"/>
        <xdr:cNvSpPr/>
      </xdr:nvSpPr>
      <xdr:spPr>
        <a:xfrm>
          <a:off x="4493260" y="99891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98425</xdr:rowOff>
    </xdr:from>
    <xdr:ext cx="762000" cy="248920"/>
    <xdr:sp macro="" textlink="">
      <xdr:nvSpPr>
        <xdr:cNvPr id="150" name="財政構造の弾力性該当値テキスト"/>
        <xdr:cNvSpPr txBox="1"/>
      </xdr:nvSpPr>
      <xdr:spPr>
        <a:xfrm>
          <a:off x="4615180" y="98393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159385</xdr:rowOff>
    </xdr:from>
    <xdr:to xmlns:xdr="http://schemas.openxmlformats.org/drawingml/2006/spreadsheetDrawing">
      <xdr:col>19</xdr:col>
      <xdr:colOff>184150</xdr:colOff>
      <xdr:row>60</xdr:row>
      <xdr:rowOff>92075</xdr:rowOff>
    </xdr:to>
    <xdr:sp macro="" textlink="">
      <xdr:nvSpPr>
        <xdr:cNvPr id="151" name="楕円 150"/>
        <xdr:cNvSpPr/>
      </xdr:nvSpPr>
      <xdr:spPr>
        <a:xfrm>
          <a:off x="3726180" y="9900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101600</xdr:rowOff>
    </xdr:from>
    <xdr:ext cx="736600" cy="249555"/>
    <xdr:sp macro="" textlink="">
      <xdr:nvSpPr>
        <xdr:cNvPr id="152" name="テキスト ボックス 151"/>
        <xdr:cNvSpPr txBox="1"/>
      </xdr:nvSpPr>
      <xdr:spPr>
        <a:xfrm>
          <a:off x="3431540" y="96774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100965</xdr:rowOff>
    </xdr:from>
    <xdr:to xmlns:xdr="http://schemas.openxmlformats.org/drawingml/2006/spreadsheetDrawing">
      <xdr:col>15</xdr:col>
      <xdr:colOff>133350</xdr:colOff>
      <xdr:row>61</xdr:row>
      <xdr:rowOff>33655</xdr:rowOff>
    </xdr:to>
    <xdr:sp macro="" textlink="">
      <xdr:nvSpPr>
        <xdr:cNvPr id="153" name="楕円 152"/>
        <xdr:cNvSpPr/>
      </xdr:nvSpPr>
      <xdr:spPr>
        <a:xfrm>
          <a:off x="2908300" y="10006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43180</xdr:rowOff>
    </xdr:from>
    <xdr:ext cx="762000" cy="248920"/>
    <xdr:sp macro="" textlink="">
      <xdr:nvSpPr>
        <xdr:cNvPr id="154" name="テキスト ボックス 153"/>
        <xdr:cNvSpPr txBox="1"/>
      </xdr:nvSpPr>
      <xdr:spPr>
        <a:xfrm>
          <a:off x="2613660" y="9784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28575</xdr:rowOff>
    </xdr:from>
    <xdr:to xmlns:xdr="http://schemas.openxmlformats.org/drawingml/2006/spreadsheetDrawing">
      <xdr:col>11</xdr:col>
      <xdr:colOff>82550</xdr:colOff>
      <xdr:row>61</xdr:row>
      <xdr:rowOff>127000</xdr:rowOff>
    </xdr:to>
    <xdr:sp macro="" textlink="">
      <xdr:nvSpPr>
        <xdr:cNvPr id="155" name="楕円 154"/>
        <xdr:cNvSpPr/>
      </xdr:nvSpPr>
      <xdr:spPr>
        <a:xfrm>
          <a:off x="2108200" y="1009967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136525</xdr:rowOff>
    </xdr:from>
    <xdr:ext cx="762000" cy="249555"/>
    <xdr:sp macro="" textlink="">
      <xdr:nvSpPr>
        <xdr:cNvPr id="156" name="テキスト ボックス 155"/>
        <xdr:cNvSpPr txBox="1"/>
      </xdr:nvSpPr>
      <xdr:spPr>
        <a:xfrm>
          <a:off x="1795780" y="98774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3175</xdr:rowOff>
    </xdr:from>
    <xdr:to xmlns:xdr="http://schemas.openxmlformats.org/drawingml/2006/spreadsheetDrawing">
      <xdr:col>7</xdr:col>
      <xdr:colOff>31750</xdr:colOff>
      <xdr:row>62</xdr:row>
      <xdr:rowOff>100965</xdr:rowOff>
    </xdr:to>
    <xdr:sp macro="" textlink="">
      <xdr:nvSpPr>
        <xdr:cNvPr id="157" name="楕円 156"/>
        <xdr:cNvSpPr/>
      </xdr:nvSpPr>
      <xdr:spPr>
        <a:xfrm>
          <a:off x="1290320" y="102393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110490</xdr:rowOff>
    </xdr:from>
    <xdr:ext cx="762000" cy="249555"/>
    <xdr:sp macro="" textlink="">
      <xdr:nvSpPr>
        <xdr:cNvPr id="158" name="テキスト ボックス 157"/>
        <xdr:cNvSpPr txBox="1"/>
      </xdr:nvSpPr>
      <xdr:spPr>
        <a:xfrm>
          <a:off x="977900" y="10016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116205</xdr:rowOff>
    </xdr:from>
    <xdr:to xmlns:xdr="http://schemas.openxmlformats.org/drawingml/2006/spreadsheetDrawing">
      <xdr:col>27</xdr:col>
      <xdr:colOff>184150</xdr:colOff>
      <xdr:row>75</xdr:row>
      <xdr:rowOff>92075</xdr:rowOff>
    </xdr:to>
    <xdr:sp macro="" textlink="">
      <xdr:nvSpPr>
        <xdr:cNvPr id="159" name="正方形/長方形 158"/>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134620</xdr:rowOff>
    </xdr:from>
    <xdr:ext cx="3218815" cy="297815"/>
    <xdr:sp macro="" textlink="">
      <xdr:nvSpPr>
        <xdr:cNvPr id="160" name="テキスト ボックス 159"/>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109855</xdr:rowOff>
    </xdr:from>
    <xdr:ext cx="1647825" cy="346075"/>
    <xdr:sp macro="" textlink="">
      <xdr:nvSpPr>
        <xdr:cNvPr id="161" name="テキスト ボックス 160"/>
        <xdr:cNvSpPr txBox="1"/>
      </xdr:nvSpPr>
      <xdr:spPr>
        <a:xfrm>
          <a:off x="3811270" y="12492355"/>
          <a:ext cx="164782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[130,819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30480</xdr:rowOff>
    </xdr:from>
    <xdr:to xmlns:xdr="http://schemas.openxmlformats.org/drawingml/2006/spreadsheetDrawing">
      <xdr:col>35</xdr:col>
      <xdr:colOff>95250</xdr:colOff>
      <xdr:row>76</xdr:row>
      <xdr:rowOff>109855</xdr:rowOff>
    </xdr:to>
    <xdr:sp macro="" textlink="">
      <xdr:nvSpPr>
        <xdr:cNvPr id="162" name="正方形/長方形 161"/>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48895</xdr:rowOff>
    </xdr:from>
    <xdr:to xmlns:xdr="http://schemas.openxmlformats.org/drawingml/2006/spreadsheetDrawing">
      <xdr:col>35</xdr:col>
      <xdr:colOff>95250</xdr:colOff>
      <xdr:row>77</xdr:row>
      <xdr:rowOff>128270</xdr:rowOff>
    </xdr:to>
    <xdr:sp macro="" textlink="">
      <xdr:nvSpPr>
        <xdr:cNvPr id="163" name="正方形/長方形 162"/>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30480</xdr:rowOff>
    </xdr:from>
    <xdr:to xmlns:xdr="http://schemas.openxmlformats.org/drawingml/2006/spreadsheetDrawing">
      <xdr:col>42</xdr:col>
      <xdr:colOff>25400</xdr:colOff>
      <xdr:row>76</xdr:row>
      <xdr:rowOff>109855</xdr:rowOff>
    </xdr:to>
    <xdr:sp macro="" textlink="">
      <xdr:nvSpPr>
        <xdr:cNvPr id="164" name="正方形/長方形 163"/>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48895</xdr:rowOff>
    </xdr:from>
    <xdr:to xmlns:xdr="http://schemas.openxmlformats.org/drawingml/2006/spreadsheetDrawing">
      <xdr:col>42</xdr:col>
      <xdr:colOff>25400</xdr:colOff>
      <xdr:row>77</xdr:row>
      <xdr:rowOff>128270</xdr:rowOff>
    </xdr:to>
    <xdr:sp macro="" textlink="">
      <xdr:nvSpPr>
        <xdr:cNvPr id="165" name="正方形/長方形 164"/>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30480</xdr:rowOff>
    </xdr:from>
    <xdr:to xmlns:xdr="http://schemas.openxmlformats.org/drawingml/2006/spreadsheetDrawing">
      <xdr:col>49</xdr:col>
      <xdr:colOff>19050</xdr:colOff>
      <xdr:row>76</xdr:row>
      <xdr:rowOff>109855</xdr:rowOff>
    </xdr:to>
    <xdr:sp macro="" textlink="">
      <xdr:nvSpPr>
        <xdr:cNvPr id="166" name="正方形/長方形 165"/>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48895</xdr:rowOff>
    </xdr:from>
    <xdr:to xmlns:xdr="http://schemas.openxmlformats.org/drawingml/2006/spreadsheetDrawing">
      <xdr:col>49</xdr:col>
      <xdr:colOff>19050</xdr:colOff>
      <xdr:row>77</xdr:row>
      <xdr:rowOff>128270</xdr:rowOff>
    </xdr:to>
    <xdr:sp macro="" textlink="">
      <xdr:nvSpPr>
        <xdr:cNvPr id="167" name="正方形/長方形 166"/>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68" name="正方形/長方形 167"/>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36830</xdr:rowOff>
    </xdr:to>
    <xdr:sp macro="" textlink="">
      <xdr:nvSpPr>
        <xdr:cNvPr id="169" name="正方形/長方形 168"/>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191770</xdr:colOff>
      <xdr:row>79</xdr:row>
      <xdr:rowOff>104140</xdr:rowOff>
    </xdr:to>
    <xdr:sp macro="" textlink="">
      <xdr:nvSpPr>
        <xdr:cNvPr id="170" name="正方形/長方形 169"/>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140335</xdr:rowOff>
    </xdr:to>
    <xdr:sp macro="" textlink="" fLocksText="0">
      <xdr:nvSpPr>
        <xdr:cNvPr id="171" name="テキスト ボックス 170"/>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人件費・物件費等決算額は</a:t>
          </a:r>
          <a:r>
            <a:rPr kumimoji="1" lang="en-US" altLang="ja-JP" sz="1100">
              <a:latin typeface="ＭＳ Ｐゴシック"/>
              <a:ea typeface="ＭＳ Ｐゴシック"/>
            </a:rPr>
            <a:t>107</a:t>
          </a:r>
          <a:r>
            <a:rPr kumimoji="1" lang="ja-JP" altLang="en-US" sz="1100">
              <a:latin typeface="ＭＳ Ｐゴシック"/>
              <a:ea typeface="ＭＳ Ｐゴシック"/>
            </a:rPr>
            <a:t>億4,048</a:t>
          </a:r>
          <a:r>
            <a:rPr kumimoji="1" lang="ja-JP" altLang="en-US" sz="1100">
              <a:latin typeface="ＭＳ Ｐゴシック"/>
              <a:ea typeface="ＭＳ Ｐゴシック"/>
            </a:rPr>
            <a:t>万６千円</a:t>
          </a:r>
          <a:r>
            <a:rPr kumimoji="1" lang="ja-JP" altLang="en-US" sz="1100">
              <a:latin typeface="ＭＳ Ｐゴシック"/>
              <a:ea typeface="ＭＳ Ｐゴシック"/>
            </a:rPr>
            <a:t>となり、人口一人当たり人件費・物件費等決算額は</a:t>
          </a:r>
          <a:r>
            <a:rPr kumimoji="1" lang="en-US" altLang="ja-JP" sz="1100">
              <a:latin typeface="ＭＳ Ｐゴシック"/>
              <a:ea typeface="ＭＳ Ｐゴシック"/>
            </a:rPr>
            <a:t>130,819</a:t>
          </a:r>
          <a:r>
            <a:rPr kumimoji="1" lang="ja-JP" altLang="en-US" sz="1100">
              <a:latin typeface="ＭＳ Ｐゴシック"/>
              <a:ea typeface="ＭＳ Ｐゴシック"/>
            </a:rPr>
            <a:t>円となった。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人件費は、市町村職員退職手当組合負担金の減があるものの、一般職給や期末勤勉手当の増などにより、40億6,395万７千円、前年度比5,260万９千円、1.3％の増</a:t>
          </a:r>
          <a:r>
            <a:rPr kumimoji="1" lang="ja-JP" altLang="en-US" sz="1100">
              <a:latin typeface="ＭＳ Ｐゴシック"/>
              <a:ea typeface="ＭＳ Ｐゴシック"/>
            </a:rPr>
            <a:t>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物件費はプラスチック類ごみ処理関係費の皆増などにより、31億8,738万２千円、前年度比１億8,584万８千円、6.2％の増</a:t>
          </a:r>
          <a:r>
            <a:rPr kumimoji="1" lang="ja-JP" altLang="en-US" sz="1100">
              <a:latin typeface="ＭＳ Ｐゴシック"/>
              <a:ea typeface="ＭＳ Ｐゴシック"/>
            </a:rPr>
            <a:t>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人件費・物件費等決算額全体では前年度比１億2,591</a:t>
          </a:r>
          <a:r>
            <a:rPr kumimoji="1" lang="ja-JP" altLang="en-US" sz="1100">
              <a:latin typeface="ＭＳ Ｐゴシック"/>
              <a:ea typeface="ＭＳ Ｐゴシック"/>
            </a:rPr>
            <a:t>万６千円（1.2</a:t>
          </a:r>
          <a:r>
            <a:rPr kumimoji="1" lang="ja-JP" altLang="en-US" sz="1100">
              <a:latin typeface="ＭＳ Ｐゴシック"/>
              <a:ea typeface="ＭＳ Ｐゴシック"/>
            </a:rPr>
            <a:t>％）の減となった。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6710" cy="216535"/>
    <xdr:sp macro="" textlink="">
      <xdr:nvSpPr>
        <xdr:cNvPr id="172" name="テキスト ボックス 171"/>
        <xdr:cNvSpPr txBox="1"/>
      </xdr:nvSpPr>
      <xdr:spPr>
        <a:xfrm>
          <a:off x="670560" y="12718415"/>
          <a:ext cx="3467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36830</xdr:rowOff>
    </xdr:from>
    <xdr:to xmlns:xdr="http://schemas.openxmlformats.org/drawingml/2006/spreadsheetDrawing">
      <xdr:col>27</xdr:col>
      <xdr:colOff>184150</xdr:colOff>
      <xdr:row>92</xdr:row>
      <xdr:rowOff>36830</xdr:rowOff>
    </xdr:to>
    <xdr:cxnSp macro="">
      <xdr:nvCxnSpPr>
        <xdr:cNvPr id="173" name="直線コネクタ 172"/>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64770</xdr:rowOff>
    </xdr:from>
    <xdr:ext cx="762000" cy="249555"/>
    <xdr:sp macro="" textlink="">
      <xdr:nvSpPr>
        <xdr:cNvPr id="174" name="テキスト ボックス 173"/>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67310</xdr:rowOff>
    </xdr:from>
    <xdr:to xmlns:xdr="http://schemas.openxmlformats.org/drawingml/2006/spreadsheetDrawing">
      <xdr:col>27</xdr:col>
      <xdr:colOff>184150</xdr:colOff>
      <xdr:row>89</xdr:row>
      <xdr:rowOff>67310</xdr:rowOff>
    </xdr:to>
    <xdr:cxnSp macro="">
      <xdr:nvCxnSpPr>
        <xdr:cNvPr id="175" name="直線コネクタ 174"/>
        <xdr:cNvCxnSpPr/>
      </xdr:nvCxnSpPr>
      <xdr:spPr>
        <a:xfrm>
          <a:off x="70866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95250</xdr:rowOff>
    </xdr:from>
    <xdr:ext cx="762000" cy="246380"/>
    <xdr:sp macro="" textlink="">
      <xdr:nvSpPr>
        <xdr:cNvPr id="176" name="テキスト ボックス 175"/>
        <xdr:cNvSpPr txBox="1"/>
      </xdr:nvSpPr>
      <xdr:spPr>
        <a:xfrm>
          <a:off x="0" y="146240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97790</xdr:rowOff>
    </xdr:from>
    <xdr:to xmlns:xdr="http://schemas.openxmlformats.org/drawingml/2006/spreadsheetDrawing">
      <xdr:col>27</xdr:col>
      <xdr:colOff>184150</xdr:colOff>
      <xdr:row>86</xdr:row>
      <xdr:rowOff>97790</xdr:rowOff>
    </xdr:to>
    <xdr:cxnSp macro="">
      <xdr:nvCxnSpPr>
        <xdr:cNvPr id="177" name="直線コネクタ 176"/>
        <xdr:cNvCxnSpPr/>
      </xdr:nvCxnSpPr>
      <xdr:spPr>
        <a:xfrm>
          <a:off x="70866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126365</xdr:rowOff>
    </xdr:from>
    <xdr:ext cx="762000" cy="247015"/>
    <xdr:sp macro="" textlink="">
      <xdr:nvSpPr>
        <xdr:cNvPr id="178" name="テキスト ボックス 177"/>
        <xdr:cNvSpPr txBox="1"/>
      </xdr:nvSpPr>
      <xdr:spPr>
        <a:xfrm>
          <a:off x="0" y="141598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128270</xdr:rowOff>
    </xdr:from>
    <xdr:to xmlns:xdr="http://schemas.openxmlformats.org/drawingml/2006/spreadsheetDrawing">
      <xdr:col>27</xdr:col>
      <xdr:colOff>184150</xdr:colOff>
      <xdr:row>83</xdr:row>
      <xdr:rowOff>128270</xdr:rowOff>
    </xdr:to>
    <xdr:cxnSp macro="">
      <xdr:nvCxnSpPr>
        <xdr:cNvPr id="179" name="直線コネクタ 178"/>
        <xdr:cNvCxnSpPr/>
      </xdr:nvCxnSpPr>
      <xdr:spPr>
        <a:xfrm>
          <a:off x="70866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156845</xdr:rowOff>
    </xdr:from>
    <xdr:ext cx="762000" cy="247015"/>
    <xdr:sp macro="" textlink="">
      <xdr:nvSpPr>
        <xdr:cNvPr id="180" name="テキスト ボックス 179"/>
        <xdr:cNvSpPr txBox="1"/>
      </xdr:nvSpPr>
      <xdr:spPr>
        <a:xfrm>
          <a:off x="0" y="1369504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159385</xdr:rowOff>
    </xdr:from>
    <xdr:to xmlns:xdr="http://schemas.openxmlformats.org/drawingml/2006/spreadsheetDrawing">
      <xdr:col>27</xdr:col>
      <xdr:colOff>184150</xdr:colOff>
      <xdr:row>80</xdr:row>
      <xdr:rowOff>159385</xdr:rowOff>
    </xdr:to>
    <xdr:cxnSp macro="">
      <xdr:nvCxnSpPr>
        <xdr:cNvPr id="181" name="直線コネクタ 180"/>
        <xdr:cNvCxnSpPr/>
      </xdr:nvCxnSpPr>
      <xdr:spPr>
        <a:xfrm>
          <a:off x="70866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47015"/>
    <xdr:sp macro="" textlink="">
      <xdr:nvSpPr>
        <xdr:cNvPr id="182" name="テキスト ボックス 181"/>
        <xdr:cNvSpPr txBox="1"/>
      </xdr:nvSpPr>
      <xdr:spPr>
        <a:xfrm>
          <a:off x="0" y="132302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3" name="直線コネクタ 182"/>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52705</xdr:rowOff>
    </xdr:from>
    <xdr:ext cx="762000" cy="246380"/>
    <xdr:sp macro="" textlink="">
      <xdr:nvSpPr>
        <xdr:cNvPr id="184" name="テキスト ボックス 183"/>
        <xdr:cNvSpPr txBox="1"/>
      </xdr:nvSpPr>
      <xdr:spPr>
        <a:xfrm>
          <a:off x="0" y="127654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36830</xdr:rowOff>
    </xdr:to>
    <xdr:sp macro="" textlink="">
      <xdr:nvSpPr>
        <xdr:cNvPr id="185"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113030</xdr:rowOff>
    </xdr:from>
    <xdr:to xmlns:xdr="http://schemas.openxmlformats.org/drawingml/2006/spreadsheetDrawing">
      <xdr:col>23</xdr:col>
      <xdr:colOff>133350</xdr:colOff>
      <xdr:row>89</xdr:row>
      <xdr:rowOff>123190</xdr:rowOff>
    </xdr:to>
    <xdr:cxnSp macro="">
      <xdr:nvCxnSpPr>
        <xdr:cNvPr id="186" name="直線コネクタ 185"/>
        <xdr:cNvCxnSpPr/>
      </xdr:nvCxnSpPr>
      <xdr:spPr>
        <a:xfrm flipV="1">
          <a:off x="4544060" y="13321030"/>
          <a:ext cx="0" cy="1496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95885</xdr:rowOff>
    </xdr:from>
    <xdr:ext cx="762000" cy="246380"/>
    <xdr:sp macro="" textlink="">
      <xdr:nvSpPr>
        <xdr:cNvPr id="187" name="人件費・物件費等の状況最小値テキスト"/>
        <xdr:cNvSpPr txBox="1"/>
      </xdr:nvSpPr>
      <xdr:spPr>
        <a:xfrm>
          <a:off x="4615180" y="147897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123190</xdr:rowOff>
    </xdr:from>
    <xdr:to xmlns:xdr="http://schemas.openxmlformats.org/drawingml/2006/spreadsheetDrawing">
      <xdr:col>24</xdr:col>
      <xdr:colOff>12700</xdr:colOff>
      <xdr:row>89</xdr:row>
      <xdr:rowOff>123190</xdr:rowOff>
    </xdr:to>
    <xdr:cxnSp macro="">
      <xdr:nvCxnSpPr>
        <xdr:cNvPr id="188" name="直線コネクタ 187"/>
        <xdr:cNvCxnSpPr/>
      </xdr:nvCxnSpPr>
      <xdr:spPr>
        <a:xfrm>
          <a:off x="4455160" y="148170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31750</xdr:rowOff>
    </xdr:from>
    <xdr:ext cx="762000" cy="249555"/>
    <xdr:sp macro="" textlink="">
      <xdr:nvSpPr>
        <xdr:cNvPr id="189" name="人件費・物件費等の状況最大値テキスト"/>
        <xdr:cNvSpPr txBox="1"/>
      </xdr:nvSpPr>
      <xdr:spPr>
        <a:xfrm>
          <a:off x="4615180" y="130746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113030</xdr:rowOff>
    </xdr:from>
    <xdr:to xmlns:xdr="http://schemas.openxmlformats.org/drawingml/2006/spreadsheetDrawing">
      <xdr:col>24</xdr:col>
      <xdr:colOff>12700</xdr:colOff>
      <xdr:row>80</xdr:row>
      <xdr:rowOff>113030</xdr:rowOff>
    </xdr:to>
    <xdr:cxnSp macro="">
      <xdr:nvCxnSpPr>
        <xdr:cNvPr id="190" name="直線コネクタ 189"/>
        <xdr:cNvCxnSpPr/>
      </xdr:nvCxnSpPr>
      <xdr:spPr>
        <a:xfrm>
          <a:off x="4455160" y="133210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114935</xdr:rowOff>
    </xdr:from>
    <xdr:to xmlns:xdr="http://schemas.openxmlformats.org/drawingml/2006/spreadsheetDrawing">
      <xdr:col>23</xdr:col>
      <xdr:colOff>133350</xdr:colOff>
      <xdr:row>82</xdr:row>
      <xdr:rowOff>120015</xdr:rowOff>
    </xdr:to>
    <xdr:cxnSp macro="">
      <xdr:nvCxnSpPr>
        <xdr:cNvPr id="191" name="直線コネクタ 190"/>
        <xdr:cNvCxnSpPr/>
      </xdr:nvCxnSpPr>
      <xdr:spPr>
        <a:xfrm flipV="1">
          <a:off x="3776980" y="13653135"/>
          <a:ext cx="7670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90805</xdr:rowOff>
    </xdr:from>
    <xdr:ext cx="762000" cy="247015"/>
    <xdr:sp macro="" textlink="">
      <xdr:nvSpPr>
        <xdr:cNvPr id="192" name="人件費・物件費等の状況平均値テキスト"/>
        <xdr:cNvSpPr txBox="1"/>
      </xdr:nvSpPr>
      <xdr:spPr>
        <a:xfrm>
          <a:off x="4615180" y="13629005"/>
          <a:ext cx="76200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117475</xdr:rowOff>
    </xdr:from>
    <xdr:to xmlns:xdr="http://schemas.openxmlformats.org/drawingml/2006/spreadsheetDrawing">
      <xdr:col>23</xdr:col>
      <xdr:colOff>184150</xdr:colOff>
      <xdr:row>83</xdr:row>
      <xdr:rowOff>50165</xdr:rowOff>
    </xdr:to>
    <xdr:sp macro="" textlink="">
      <xdr:nvSpPr>
        <xdr:cNvPr id="193" name="フローチャート: 判断 192"/>
        <xdr:cNvSpPr/>
      </xdr:nvSpPr>
      <xdr:spPr>
        <a:xfrm>
          <a:off x="4493260" y="13655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40005</xdr:rowOff>
    </xdr:from>
    <xdr:to xmlns:xdr="http://schemas.openxmlformats.org/drawingml/2006/spreadsheetDrawing">
      <xdr:col>19</xdr:col>
      <xdr:colOff>133350</xdr:colOff>
      <xdr:row>82</xdr:row>
      <xdr:rowOff>120015</xdr:rowOff>
    </xdr:to>
    <xdr:cxnSp macro="">
      <xdr:nvCxnSpPr>
        <xdr:cNvPr id="194" name="直線コネクタ 193"/>
        <xdr:cNvCxnSpPr/>
      </xdr:nvCxnSpPr>
      <xdr:spPr>
        <a:xfrm>
          <a:off x="2959100" y="13578205"/>
          <a:ext cx="8178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120015</xdr:rowOff>
    </xdr:from>
    <xdr:to xmlns:xdr="http://schemas.openxmlformats.org/drawingml/2006/spreadsheetDrawing">
      <xdr:col>19</xdr:col>
      <xdr:colOff>184150</xdr:colOff>
      <xdr:row>83</xdr:row>
      <xdr:rowOff>52705</xdr:rowOff>
    </xdr:to>
    <xdr:sp macro="" textlink="">
      <xdr:nvSpPr>
        <xdr:cNvPr id="195" name="フローチャート: 判断 194"/>
        <xdr:cNvSpPr/>
      </xdr:nvSpPr>
      <xdr:spPr>
        <a:xfrm>
          <a:off x="3726180" y="13658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38100</xdr:rowOff>
    </xdr:from>
    <xdr:ext cx="736600" cy="249555"/>
    <xdr:sp macro="" textlink="">
      <xdr:nvSpPr>
        <xdr:cNvPr id="196" name="テキスト ボックス 195"/>
        <xdr:cNvSpPr txBox="1"/>
      </xdr:nvSpPr>
      <xdr:spPr>
        <a:xfrm>
          <a:off x="3431540" y="1374140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158115</xdr:rowOff>
    </xdr:from>
    <xdr:to xmlns:xdr="http://schemas.openxmlformats.org/drawingml/2006/spreadsheetDrawing">
      <xdr:col>15</xdr:col>
      <xdr:colOff>82550</xdr:colOff>
      <xdr:row>82</xdr:row>
      <xdr:rowOff>40005</xdr:rowOff>
    </xdr:to>
    <xdr:cxnSp macro="">
      <xdr:nvCxnSpPr>
        <xdr:cNvPr id="197" name="直線コネクタ 196"/>
        <xdr:cNvCxnSpPr/>
      </xdr:nvCxnSpPr>
      <xdr:spPr>
        <a:xfrm>
          <a:off x="2141220" y="13531215"/>
          <a:ext cx="81788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83185</xdr:rowOff>
    </xdr:from>
    <xdr:to xmlns:xdr="http://schemas.openxmlformats.org/drawingml/2006/spreadsheetDrawing">
      <xdr:col>15</xdr:col>
      <xdr:colOff>133350</xdr:colOff>
      <xdr:row>83</xdr:row>
      <xdr:rowOff>15875</xdr:rowOff>
    </xdr:to>
    <xdr:sp macro="" textlink="">
      <xdr:nvSpPr>
        <xdr:cNvPr id="198" name="フローチャート: 判断 197"/>
        <xdr:cNvSpPr/>
      </xdr:nvSpPr>
      <xdr:spPr>
        <a:xfrm>
          <a:off x="2908300" y="13621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1270</xdr:rowOff>
    </xdr:from>
    <xdr:ext cx="762000" cy="249555"/>
    <xdr:sp macro="" textlink="">
      <xdr:nvSpPr>
        <xdr:cNvPr id="199" name="テキスト ボックス 198"/>
        <xdr:cNvSpPr txBox="1"/>
      </xdr:nvSpPr>
      <xdr:spPr>
        <a:xfrm>
          <a:off x="2613660" y="137045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53340</xdr:rowOff>
    </xdr:from>
    <xdr:to xmlns:xdr="http://schemas.openxmlformats.org/drawingml/2006/spreadsheetDrawing">
      <xdr:col>11</xdr:col>
      <xdr:colOff>31750</xdr:colOff>
      <xdr:row>81</xdr:row>
      <xdr:rowOff>158115</xdr:rowOff>
    </xdr:to>
    <xdr:cxnSp macro="">
      <xdr:nvCxnSpPr>
        <xdr:cNvPr id="200" name="直線コネクタ 199"/>
        <xdr:cNvCxnSpPr/>
      </xdr:nvCxnSpPr>
      <xdr:spPr>
        <a:xfrm>
          <a:off x="1341120" y="13426440"/>
          <a:ext cx="8001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134620</xdr:rowOff>
    </xdr:from>
    <xdr:to xmlns:xdr="http://schemas.openxmlformats.org/drawingml/2006/spreadsheetDrawing">
      <xdr:col>11</xdr:col>
      <xdr:colOff>82550</xdr:colOff>
      <xdr:row>84</xdr:row>
      <xdr:rowOff>67310</xdr:rowOff>
    </xdr:to>
    <xdr:sp macro="" textlink="">
      <xdr:nvSpPr>
        <xdr:cNvPr id="201" name="フローチャート: 判断 200"/>
        <xdr:cNvSpPr/>
      </xdr:nvSpPr>
      <xdr:spPr>
        <a:xfrm>
          <a:off x="2108200" y="138379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52705</xdr:rowOff>
    </xdr:from>
    <xdr:ext cx="762000" cy="246380"/>
    <xdr:sp macro="" textlink="">
      <xdr:nvSpPr>
        <xdr:cNvPr id="202" name="テキスト ボックス 201"/>
        <xdr:cNvSpPr txBox="1"/>
      </xdr:nvSpPr>
      <xdr:spPr>
        <a:xfrm>
          <a:off x="1795780" y="139211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12700</xdr:rowOff>
    </xdr:from>
    <xdr:to xmlns:xdr="http://schemas.openxmlformats.org/drawingml/2006/spreadsheetDrawing">
      <xdr:col>7</xdr:col>
      <xdr:colOff>31750</xdr:colOff>
      <xdr:row>83</xdr:row>
      <xdr:rowOff>110490</xdr:rowOff>
    </xdr:to>
    <xdr:sp macro="" textlink="">
      <xdr:nvSpPr>
        <xdr:cNvPr id="203" name="フローチャート: 判断 202"/>
        <xdr:cNvSpPr/>
      </xdr:nvSpPr>
      <xdr:spPr>
        <a:xfrm>
          <a:off x="1290320" y="137160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95885</xdr:rowOff>
    </xdr:from>
    <xdr:ext cx="762000" cy="246380"/>
    <xdr:sp macro="" textlink="">
      <xdr:nvSpPr>
        <xdr:cNvPr id="204" name="テキスト ボックス 203"/>
        <xdr:cNvSpPr txBox="1"/>
      </xdr:nvSpPr>
      <xdr:spPr>
        <a:xfrm>
          <a:off x="977900" y="1379918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34290</xdr:rowOff>
    </xdr:from>
    <xdr:ext cx="758825" cy="249555"/>
    <xdr:sp macro="" textlink="">
      <xdr:nvSpPr>
        <xdr:cNvPr id="205" name="テキスト ボックス 204"/>
        <xdr:cNvSpPr txBox="1"/>
      </xdr:nvSpPr>
      <xdr:spPr>
        <a:xfrm>
          <a:off x="434594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34290</xdr:rowOff>
    </xdr:from>
    <xdr:ext cx="758825" cy="249555"/>
    <xdr:sp macro="" textlink="">
      <xdr:nvSpPr>
        <xdr:cNvPr id="206" name="テキスト ボックス 205"/>
        <xdr:cNvSpPr txBox="1"/>
      </xdr:nvSpPr>
      <xdr:spPr>
        <a:xfrm>
          <a:off x="357886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34290</xdr:rowOff>
    </xdr:from>
    <xdr:ext cx="758825" cy="249555"/>
    <xdr:sp macro="" textlink="">
      <xdr:nvSpPr>
        <xdr:cNvPr id="207" name="テキスト ボックス 206"/>
        <xdr:cNvSpPr txBox="1"/>
      </xdr:nvSpPr>
      <xdr:spPr>
        <a:xfrm>
          <a:off x="276098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34290</xdr:rowOff>
    </xdr:from>
    <xdr:ext cx="758825" cy="249555"/>
    <xdr:sp macro="" textlink="">
      <xdr:nvSpPr>
        <xdr:cNvPr id="208" name="テキスト ボックス 207"/>
        <xdr:cNvSpPr txBox="1"/>
      </xdr:nvSpPr>
      <xdr:spPr>
        <a:xfrm>
          <a:off x="194310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34290</xdr:rowOff>
    </xdr:from>
    <xdr:ext cx="758825" cy="249555"/>
    <xdr:sp macro="" textlink="">
      <xdr:nvSpPr>
        <xdr:cNvPr id="209" name="テキスト ボックス 208"/>
        <xdr:cNvSpPr txBox="1"/>
      </xdr:nvSpPr>
      <xdr:spPr>
        <a:xfrm>
          <a:off x="114300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66040</xdr:rowOff>
    </xdr:from>
    <xdr:to xmlns:xdr="http://schemas.openxmlformats.org/drawingml/2006/spreadsheetDrawing">
      <xdr:col>23</xdr:col>
      <xdr:colOff>184150</xdr:colOff>
      <xdr:row>82</xdr:row>
      <xdr:rowOff>163830</xdr:rowOff>
    </xdr:to>
    <xdr:sp macro="" textlink="">
      <xdr:nvSpPr>
        <xdr:cNvPr id="210" name="楕円 209"/>
        <xdr:cNvSpPr/>
      </xdr:nvSpPr>
      <xdr:spPr>
        <a:xfrm>
          <a:off x="4493260" y="1360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81915</xdr:rowOff>
    </xdr:from>
    <xdr:ext cx="762000" cy="249555"/>
    <xdr:sp macro="" textlink="">
      <xdr:nvSpPr>
        <xdr:cNvPr id="211" name="人件費・物件費等の状況該当値テキスト"/>
        <xdr:cNvSpPr txBox="1"/>
      </xdr:nvSpPr>
      <xdr:spPr>
        <a:xfrm>
          <a:off x="4615180" y="134550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71120</xdr:rowOff>
    </xdr:from>
    <xdr:to xmlns:xdr="http://schemas.openxmlformats.org/drawingml/2006/spreadsheetDrawing">
      <xdr:col>19</xdr:col>
      <xdr:colOff>184150</xdr:colOff>
      <xdr:row>83</xdr:row>
      <xdr:rowOff>3810</xdr:rowOff>
    </xdr:to>
    <xdr:sp macro="" textlink="">
      <xdr:nvSpPr>
        <xdr:cNvPr id="212" name="楕円 211"/>
        <xdr:cNvSpPr/>
      </xdr:nvSpPr>
      <xdr:spPr>
        <a:xfrm>
          <a:off x="3726180" y="13609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13335</xdr:rowOff>
    </xdr:from>
    <xdr:ext cx="736600" cy="249555"/>
    <xdr:sp macro="" textlink="">
      <xdr:nvSpPr>
        <xdr:cNvPr id="213" name="テキスト ボックス 212"/>
        <xdr:cNvSpPr txBox="1"/>
      </xdr:nvSpPr>
      <xdr:spPr>
        <a:xfrm>
          <a:off x="3431540" y="1338643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156845</xdr:rowOff>
    </xdr:from>
    <xdr:to xmlns:xdr="http://schemas.openxmlformats.org/drawingml/2006/spreadsheetDrawing">
      <xdr:col>15</xdr:col>
      <xdr:colOff>133350</xdr:colOff>
      <xdr:row>82</xdr:row>
      <xdr:rowOff>89535</xdr:rowOff>
    </xdr:to>
    <xdr:sp macro="" textlink="">
      <xdr:nvSpPr>
        <xdr:cNvPr id="214" name="楕円 213"/>
        <xdr:cNvSpPr/>
      </xdr:nvSpPr>
      <xdr:spPr>
        <a:xfrm>
          <a:off x="2908300" y="1352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99060</xdr:rowOff>
    </xdr:from>
    <xdr:ext cx="762000" cy="249555"/>
    <xdr:sp macro="" textlink="">
      <xdr:nvSpPr>
        <xdr:cNvPr id="215" name="テキスト ボックス 214"/>
        <xdr:cNvSpPr txBox="1"/>
      </xdr:nvSpPr>
      <xdr:spPr>
        <a:xfrm>
          <a:off x="2613660" y="133070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108585</xdr:rowOff>
    </xdr:from>
    <xdr:to xmlns:xdr="http://schemas.openxmlformats.org/drawingml/2006/spreadsheetDrawing">
      <xdr:col>11</xdr:col>
      <xdr:colOff>82550</xdr:colOff>
      <xdr:row>82</xdr:row>
      <xdr:rowOff>41275</xdr:rowOff>
    </xdr:to>
    <xdr:sp macro="" textlink="">
      <xdr:nvSpPr>
        <xdr:cNvPr id="216" name="楕円 215"/>
        <xdr:cNvSpPr/>
      </xdr:nvSpPr>
      <xdr:spPr>
        <a:xfrm>
          <a:off x="2108200" y="1348168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51435</xdr:rowOff>
    </xdr:from>
    <xdr:ext cx="762000" cy="246380"/>
    <xdr:sp macro="" textlink="">
      <xdr:nvSpPr>
        <xdr:cNvPr id="217" name="テキスト ボックス 216"/>
        <xdr:cNvSpPr txBox="1"/>
      </xdr:nvSpPr>
      <xdr:spPr>
        <a:xfrm>
          <a:off x="1795780" y="132594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4445</xdr:rowOff>
    </xdr:from>
    <xdr:to xmlns:xdr="http://schemas.openxmlformats.org/drawingml/2006/spreadsheetDrawing">
      <xdr:col>7</xdr:col>
      <xdr:colOff>31750</xdr:colOff>
      <xdr:row>81</xdr:row>
      <xdr:rowOff>102235</xdr:rowOff>
    </xdr:to>
    <xdr:sp macro="" textlink="">
      <xdr:nvSpPr>
        <xdr:cNvPr id="218" name="楕円 217"/>
        <xdr:cNvSpPr/>
      </xdr:nvSpPr>
      <xdr:spPr>
        <a:xfrm>
          <a:off x="1290320" y="133775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111760</xdr:rowOff>
    </xdr:from>
    <xdr:ext cx="762000" cy="249555"/>
    <xdr:sp macro="" textlink="">
      <xdr:nvSpPr>
        <xdr:cNvPr id="219" name="テキスト ボックス 218"/>
        <xdr:cNvSpPr txBox="1"/>
      </xdr:nvSpPr>
      <xdr:spPr>
        <a:xfrm>
          <a:off x="977900" y="131546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116205</xdr:rowOff>
    </xdr:from>
    <xdr:to xmlns:xdr="http://schemas.openxmlformats.org/drawingml/2006/spreadsheetDrawing">
      <xdr:col>85</xdr:col>
      <xdr:colOff>95250</xdr:colOff>
      <xdr:row>75</xdr:row>
      <xdr:rowOff>92075</xdr:rowOff>
    </xdr:to>
    <xdr:sp macro="" textlink="">
      <xdr:nvSpPr>
        <xdr:cNvPr id="220" name="正方形/長方形 219"/>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134620</xdr:rowOff>
    </xdr:from>
    <xdr:ext cx="1653540" cy="297815"/>
    <xdr:sp macro="" textlink="">
      <xdr:nvSpPr>
        <xdr:cNvPr id="221" name="テキスト ボックス 220"/>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109855</xdr:rowOff>
    </xdr:from>
    <xdr:ext cx="1647825" cy="346075"/>
    <xdr:sp macro="" textlink="">
      <xdr:nvSpPr>
        <xdr:cNvPr id="222" name="テキスト ボックス 221"/>
        <xdr:cNvSpPr txBox="1"/>
      </xdr:nvSpPr>
      <xdr:spPr>
        <a:xfrm>
          <a:off x="14133830" y="12492355"/>
          <a:ext cx="164782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30480</xdr:rowOff>
    </xdr:from>
    <xdr:to xmlns:xdr="http://schemas.openxmlformats.org/drawingml/2006/spreadsheetDrawing">
      <xdr:col>93</xdr:col>
      <xdr:colOff>6350</xdr:colOff>
      <xdr:row>76</xdr:row>
      <xdr:rowOff>109855</xdr:rowOff>
    </xdr:to>
    <xdr:sp macro="" textlink="">
      <xdr:nvSpPr>
        <xdr:cNvPr id="223" name="正方形/長方形 222"/>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48895</xdr:rowOff>
    </xdr:from>
    <xdr:to xmlns:xdr="http://schemas.openxmlformats.org/drawingml/2006/spreadsheetDrawing">
      <xdr:col>93</xdr:col>
      <xdr:colOff>6350</xdr:colOff>
      <xdr:row>77</xdr:row>
      <xdr:rowOff>128270</xdr:rowOff>
    </xdr:to>
    <xdr:sp macro="" textlink="">
      <xdr:nvSpPr>
        <xdr:cNvPr id="224" name="正方形/長方形 223"/>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30480</xdr:rowOff>
    </xdr:from>
    <xdr:to xmlns:xdr="http://schemas.openxmlformats.org/drawingml/2006/spreadsheetDrawing">
      <xdr:col>99</xdr:col>
      <xdr:colOff>146050</xdr:colOff>
      <xdr:row>76</xdr:row>
      <xdr:rowOff>109855</xdr:rowOff>
    </xdr:to>
    <xdr:sp macro="" textlink="">
      <xdr:nvSpPr>
        <xdr:cNvPr id="225" name="正方形/長方形 224"/>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48895</xdr:rowOff>
    </xdr:from>
    <xdr:to xmlns:xdr="http://schemas.openxmlformats.org/drawingml/2006/spreadsheetDrawing">
      <xdr:col>99</xdr:col>
      <xdr:colOff>146050</xdr:colOff>
      <xdr:row>77</xdr:row>
      <xdr:rowOff>128270</xdr:rowOff>
    </xdr:to>
    <xdr:sp macro="" textlink="">
      <xdr:nvSpPr>
        <xdr:cNvPr id="226" name="正方形/長方形 225"/>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30480</xdr:rowOff>
    </xdr:from>
    <xdr:to xmlns:xdr="http://schemas.openxmlformats.org/drawingml/2006/spreadsheetDrawing">
      <xdr:col>106</xdr:col>
      <xdr:colOff>139700</xdr:colOff>
      <xdr:row>76</xdr:row>
      <xdr:rowOff>109855</xdr:rowOff>
    </xdr:to>
    <xdr:sp macro="" textlink="">
      <xdr:nvSpPr>
        <xdr:cNvPr id="227" name="正方形/長方形 226"/>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48895</xdr:rowOff>
    </xdr:from>
    <xdr:to xmlns:xdr="http://schemas.openxmlformats.org/drawingml/2006/spreadsheetDrawing">
      <xdr:col>106</xdr:col>
      <xdr:colOff>139700</xdr:colOff>
      <xdr:row>77</xdr:row>
      <xdr:rowOff>128270</xdr:rowOff>
    </xdr:to>
    <xdr:sp macro="" textlink="">
      <xdr:nvSpPr>
        <xdr:cNvPr id="228" name="正方形/長方形 227"/>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29" name="正方形/長方形 228"/>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36830</xdr:rowOff>
    </xdr:to>
    <xdr:sp macro="" textlink="">
      <xdr:nvSpPr>
        <xdr:cNvPr id="230" name="正方形/長方形 229"/>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104140</xdr:rowOff>
    </xdr:to>
    <xdr:sp macro="" textlink="">
      <xdr:nvSpPr>
        <xdr:cNvPr id="231" name="正方形/長方形 230"/>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140335</xdr:rowOff>
    </xdr:to>
    <xdr:sp macro="" textlink="" fLocksText="0">
      <xdr:nvSpPr>
        <xdr:cNvPr id="232" name="テキスト ボックス 231"/>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給料月額が高い職員の職層変動及び人事異動に伴う職種区分間の異動等によりラスパイレス指数が増加した。</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36830</xdr:rowOff>
    </xdr:from>
    <xdr:to xmlns:xdr="http://schemas.openxmlformats.org/drawingml/2006/spreadsheetDrawing">
      <xdr:col>85</xdr:col>
      <xdr:colOff>95250</xdr:colOff>
      <xdr:row>92</xdr:row>
      <xdr:rowOff>36830</xdr:rowOff>
    </xdr:to>
    <xdr:cxnSp macro="">
      <xdr:nvCxnSpPr>
        <xdr:cNvPr id="233" name="直線コネクタ 232"/>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64770</xdr:rowOff>
    </xdr:from>
    <xdr:ext cx="762000" cy="249555"/>
    <xdr:sp macro="" textlink="">
      <xdr:nvSpPr>
        <xdr:cNvPr id="234" name="テキスト ボックス 233"/>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144780</xdr:rowOff>
    </xdr:from>
    <xdr:to xmlns:xdr="http://schemas.openxmlformats.org/drawingml/2006/spreadsheetDrawing">
      <xdr:col>85</xdr:col>
      <xdr:colOff>95250</xdr:colOff>
      <xdr:row>89</xdr:row>
      <xdr:rowOff>144780</xdr:rowOff>
    </xdr:to>
    <xdr:cxnSp macro="">
      <xdr:nvCxnSpPr>
        <xdr:cNvPr id="235" name="直線コネクタ 234"/>
        <xdr:cNvCxnSpPr/>
      </xdr:nvCxnSpPr>
      <xdr:spPr>
        <a:xfrm>
          <a:off x="1174242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62000" cy="248920"/>
    <xdr:sp macro="" textlink="">
      <xdr:nvSpPr>
        <xdr:cNvPr id="236" name="テキスト ボックス 235"/>
        <xdr:cNvSpPr txBox="1"/>
      </xdr:nvSpPr>
      <xdr:spPr>
        <a:xfrm>
          <a:off x="11051540" y="147015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87630</xdr:rowOff>
    </xdr:from>
    <xdr:to xmlns:xdr="http://schemas.openxmlformats.org/drawingml/2006/spreadsheetDrawing">
      <xdr:col>85</xdr:col>
      <xdr:colOff>95250</xdr:colOff>
      <xdr:row>87</xdr:row>
      <xdr:rowOff>87630</xdr:rowOff>
    </xdr:to>
    <xdr:cxnSp macro="">
      <xdr:nvCxnSpPr>
        <xdr:cNvPr id="237" name="直線コネクタ 236"/>
        <xdr:cNvCxnSpPr/>
      </xdr:nvCxnSpPr>
      <xdr:spPr>
        <a:xfrm>
          <a:off x="1174242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116205</xdr:rowOff>
    </xdr:from>
    <xdr:ext cx="762000" cy="246380"/>
    <xdr:sp macro="" textlink="">
      <xdr:nvSpPr>
        <xdr:cNvPr id="238" name="テキスト ボックス 237"/>
        <xdr:cNvSpPr txBox="1"/>
      </xdr:nvSpPr>
      <xdr:spPr>
        <a:xfrm>
          <a:off x="11051540" y="14314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30480</xdr:rowOff>
    </xdr:from>
    <xdr:to xmlns:xdr="http://schemas.openxmlformats.org/drawingml/2006/spreadsheetDrawing">
      <xdr:col>85</xdr:col>
      <xdr:colOff>95250</xdr:colOff>
      <xdr:row>85</xdr:row>
      <xdr:rowOff>30480</xdr:rowOff>
    </xdr:to>
    <xdr:cxnSp macro="">
      <xdr:nvCxnSpPr>
        <xdr:cNvPr id="239" name="直線コネクタ 238"/>
        <xdr:cNvCxnSpPr/>
      </xdr:nvCxnSpPr>
      <xdr:spPr>
        <a:xfrm>
          <a:off x="1174242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59055</xdr:rowOff>
    </xdr:from>
    <xdr:ext cx="762000" cy="247015"/>
    <xdr:sp macro="" textlink="">
      <xdr:nvSpPr>
        <xdr:cNvPr id="240" name="テキスト ボックス 239"/>
        <xdr:cNvSpPr txBox="1"/>
      </xdr:nvSpPr>
      <xdr:spPr>
        <a:xfrm>
          <a:off x="11051540" y="139274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138430</xdr:rowOff>
    </xdr:from>
    <xdr:to xmlns:xdr="http://schemas.openxmlformats.org/drawingml/2006/spreadsheetDrawing">
      <xdr:col>85</xdr:col>
      <xdr:colOff>95250</xdr:colOff>
      <xdr:row>82</xdr:row>
      <xdr:rowOff>138430</xdr:rowOff>
    </xdr:to>
    <xdr:cxnSp macro="">
      <xdr:nvCxnSpPr>
        <xdr:cNvPr id="241" name="直線コネクタ 240"/>
        <xdr:cNvCxnSpPr/>
      </xdr:nvCxnSpPr>
      <xdr:spPr>
        <a:xfrm>
          <a:off x="1174242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49555"/>
    <xdr:sp macro="" textlink="">
      <xdr:nvSpPr>
        <xdr:cNvPr id="242" name="テキスト ボックス 241"/>
        <xdr:cNvSpPr txBox="1"/>
      </xdr:nvSpPr>
      <xdr:spPr>
        <a:xfrm>
          <a:off x="1105154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81280</xdr:rowOff>
    </xdr:from>
    <xdr:to xmlns:xdr="http://schemas.openxmlformats.org/drawingml/2006/spreadsheetDrawing">
      <xdr:col>85</xdr:col>
      <xdr:colOff>95250</xdr:colOff>
      <xdr:row>80</xdr:row>
      <xdr:rowOff>81280</xdr:rowOff>
    </xdr:to>
    <xdr:cxnSp macro="">
      <xdr:nvCxnSpPr>
        <xdr:cNvPr id="243" name="直線コネクタ 242"/>
        <xdr:cNvCxnSpPr/>
      </xdr:nvCxnSpPr>
      <xdr:spPr>
        <a:xfrm>
          <a:off x="1174242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109220</xdr:rowOff>
    </xdr:from>
    <xdr:ext cx="762000" cy="248920"/>
    <xdr:sp macro="" textlink="">
      <xdr:nvSpPr>
        <xdr:cNvPr id="244" name="テキスト ボックス 243"/>
        <xdr:cNvSpPr txBox="1"/>
      </xdr:nvSpPr>
      <xdr:spPr>
        <a:xfrm>
          <a:off x="1105154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5" name="直線コネクタ 244"/>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52705</xdr:rowOff>
    </xdr:from>
    <xdr:ext cx="762000" cy="246380"/>
    <xdr:sp macro="" textlink="">
      <xdr:nvSpPr>
        <xdr:cNvPr id="246" name="テキスト ボックス 245"/>
        <xdr:cNvSpPr txBox="1"/>
      </xdr:nvSpPr>
      <xdr:spPr>
        <a:xfrm>
          <a:off x="11051540" y="127654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36830</xdr:rowOff>
    </xdr:to>
    <xdr:sp macro="" textlink="">
      <xdr:nvSpPr>
        <xdr:cNvPr id="247"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130175</xdr:rowOff>
    </xdr:from>
    <xdr:to xmlns:xdr="http://schemas.openxmlformats.org/drawingml/2006/spreadsheetDrawing">
      <xdr:col>81</xdr:col>
      <xdr:colOff>44450</xdr:colOff>
      <xdr:row>89</xdr:row>
      <xdr:rowOff>163830</xdr:rowOff>
    </xdr:to>
    <xdr:cxnSp macro="">
      <xdr:nvCxnSpPr>
        <xdr:cNvPr id="248" name="直線コネクタ 247"/>
        <xdr:cNvCxnSpPr/>
      </xdr:nvCxnSpPr>
      <xdr:spPr>
        <a:xfrm flipV="1">
          <a:off x="15577820" y="13173075"/>
          <a:ext cx="0" cy="16846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137160</xdr:rowOff>
    </xdr:from>
    <xdr:ext cx="758825" cy="249555"/>
    <xdr:sp macro="" textlink="">
      <xdr:nvSpPr>
        <xdr:cNvPr id="249" name="給与水準   （国との比較）最小値テキスト"/>
        <xdr:cNvSpPr txBox="1"/>
      </xdr:nvSpPr>
      <xdr:spPr>
        <a:xfrm>
          <a:off x="15666720" y="148310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163830</xdr:rowOff>
    </xdr:from>
    <xdr:to xmlns:xdr="http://schemas.openxmlformats.org/drawingml/2006/spreadsheetDrawing">
      <xdr:col>81</xdr:col>
      <xdr:colOff>133350</xdr:colOff>
      <xdr:row>89</xdr:row>
      <xdr:rowOff>163830</xdr:rowOff>
    </xdr:to>
    <xdr:cxnSp macro="">
      <xdr:nvCxnSpPr>
        <xdr:cNvPr id="250" name="直線コネクタ 249"/>
        <xdr:cNvCxnSpPr/>
      </xdr:nvCxnSpPr>
      <xdr:spPr>
        <a:xfrm>
          <a:off x="15506700" y="148577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48260</xdr:rowOff>
    </xdr:from>
    <xdr:ext cx="758825" cy="249555"/>
    <xdr:sp macro="" textlink="">
      <xdr:nvSpPr>
        <xdr:cNvPr id="251" name="給与水準   （国との比較）最大値テキスト"/>
        <xdr:cNvSpPr txBox="1"/>
      </xdr:nvSpPr>
      <xdr:spPr>
        <a:xfrm>
          <a:off x="15666720" y="129260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130175</xdr:rowOff>
    </xdr:from>
    <xdr:to xmlns:xdr="http://schemas.openxmlformats.org/drawingml/2006/spreadsheetDrawing">
      <xdr:col>81</xdr:col>
      <xdr:colOff>133350</xdr:colOff>
      <xdr:row>79</xdr:row>
      <xdr:rowOff>130175</xdr:rowOff>
    </xdr:to>
    <xdr:cxnSp macro="">
      <xdr:nvCxnSpPr>
        <xdr:cNvPr id="252" name="直線コネクタ 251"/>
        <xdr:cNvCxnSpPr/>
      </xdr:nvCxnSpPr>
      <xdr:spPr>
        <a:xfrm>
          <a:off x="15506700" y="131730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20320</xdr:rowOff>
    </xdr:from>
    <xdr:to xmlns:xdr="http://schemas.openxmlformats.org/drawingml/2006/spreadsheetDrawing">
      <xdr:col>81</xdr:col>
      <xdr:colOff>44450</xdr:colOff>
      <xdr:row>88</xdr:row>
      <xdr:rowOff>154940</xdr:rowOff>
    </xdr:to>
    <xdr:cxnSp macro="">
      <xdr:nvCxnSpPr>
        <xdr:cNvPr id="253" name="直線コネクタ 252"/>
        <xdr:cNvCxnSpPr/>
      </xdr:nvCxnSpPr>
      <xdr:spPr>
        <a:xfrm>
          <a:off x="14810740" y="14218920"/>
          <a:ext cx="76708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55880</xdr:rowOff>
    </xdr:from>
    <xdr:ext cx="758825" cy="247015"/>
    <xdr:sp macro="" textlink="">
      <xdr:nvSpPr>
        <xdr:cNvPr id="254" name="給与水準   （国との比較）平均値テキスト"/>
        <xdr:cNvSpPr txBox="1"/>
      </xdr:nvSpPr>
      <xdr:spPr>
        <a:xfrm>
          <a:off x="15666720" y="13924280"/>
          <a:ext cx="75882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85</xdr:row>
      <xdr:rowOff>39370</xdr:rowOff>
    </xdr:from>
    <xdr:to xmlns:xdr="http://schemas.openxmlformats.org/drawingml/2006/spreadsheetDrawing">
      <xdr:col>81</xdr:col>
      <xdr:colOff>95250</xdr:colOff>
      <xdr:row>85</xdr:row>
      <xdr:rowOff>137795</xdr:rowOff>
    </xdr:to>
    <xdr:sp macro="" textlink="">
      <xdr:nvSpPr>
        <xdr:cNvPr id="255" name="フローチャート: 判断 254"/>
        <xdr:cNvSpPr/>
      </xdr:nvSpPr>
      <xdr:spPr>
        <a:xfrm>
          <a:off x="15533370" y="1407287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86</xdr:row>
      <xdr:rowOff>20320</xdr:rowOff>
    </xdr:from>
    <xdr:to xmlns:xdr="http://schemas.openxmlformats.org/drawingml/2006/spreadsheetDrawing">
      <xdr:col>77</xdr:col>
      <xdr:colOff>44450</xdr:colOff>
      <xdr:row>86</xdr:row>
      <xdr:rowOff>59690</xdr:rowOff>
    </xdr:to>
    <xdr:cxnSp macro="">
      <xdr:nvCxnSpPr>
        <xdr:cNvPr id="256" name="直線コネクタ 255"/>
        <xdr:cNvCxnSpPr/>
      </xdr:nvCxnSpPr>
      <xdr:spPr>
        <a:xfrm flipV="1">
          <a:off x="13999210" y="14218920"/>
          <a:ext cx="81153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85</xdr:row>
      <xdr:rowOff>39370</xdr:rowOff>
    </xdr:from>
    <xdr:to xmlns:xdr="http://schemas.openxmlformats.org/drawingml/2006/spreadsheetDrawing">
      <xdr:col>77</xdr:col>
      <xdr:colOff>95250</xdr:colOff>
      <xdr:row>85</xdr:row>
      <xdr:rowOff>137795</xdr:rowOff>
    </xdr:to>
    <xdr:sp macro="" textlink="">
      <xdr:nvSpPr>
        <xdr:cNvPr id="257" name="フローチャート: 判断 256"/>
        <xdr:cNvSpPr/>
      </xdr:nvSpPr>
      <xdr:spPr>
        <a:xfrm>
          <a:off x="14766290" y="1407287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147320</xdr:rowOff>
    </xdr:from>
    <xdr:ext cx="733425" cy="249555"/>
    <xdr:sp macro="" textlink="">
      <xdr:nvSpPr>
        <xdr:cNvPr id="258" name="テキスト ボックス 257"/>
        <xdr:cNvSpPr txBox="1"/>
      </xdr:nvSpPr>
      <xdr:spPr>
        <a:xfrm>
          <a:off x="14465300" y="13850620"/>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59690</xdr:rowOff>
    </xdr:from>
    <xdr:to xmlns:xdr="http://schemas.openxmlformats.org/drawingml/2006/spreadsheetDrawing">
      <xdr:col>72</xdr:col>
      <xdr:colOff>191770</xdr:colOff>
      <xdr:row>86</xdr:row>
      <xdr:rowOff>156210</xdr:rowOff>
    </xdr:to>
    <xdr:cxnSp macro="">
      <xdr:nvCxnSpPr>
        <xdr:cNvPr id="259" name="直線コネクタ 258"/>
        <xdr:cNvCxnSpPr/>
      </xdr:nvCxnSpPr>
      <xdr:spPr>
        <a:xfrm flipV="1">
          <a:off x="13192760" y="14258290"/>
          <a:ext cx="80645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59690</xdr:rowOff>
    </xdr:from>
    <xdr:to xmlns:xdr="http://schemas.openxmlformats.org/drawingml/2006/spreadsheetDrawing">
      <xdr:col>73</xdr:col>
      <xdr:colOff>44450</xdr:colOff>
      <xdr:row>85</xdr:row>
      <xdr:rowOff>157480</xdr:rowOff>
    </xdr:to>
    <xdr:sp macro="" textlink="">
      <xdr:nvSpPr>
        <xdr:cNvPr id="260" name="フローチャート: 判断 259"/>
        <xdr:cNvSpPr/>
      </xdr:nvSpPr>
      <xdr:spPr>
        <a:xfrm>
          <a:off x="13959840" y="1409319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1905</xdr:rowOff>
    </xdr:from>
    <xdr:ext cx="758825" cy="249555"/>
    <xdr:sp macro="" textlink="">
      <xdr:nvSpPr>
        <xdr:cNvPr id="261" name="テキスト ボックス 260"/>
        <xdr:cNvSpPr txBox="1"/>
      </xdr:nvSpPr>
      <xdr:spPr>
        <a:xfrm>
          <a:off x="13647420" y="1387030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156210</xdr:rowOff>
    </xdr:from>
    <xdr:to xmlns:xdr="http://schemas.openxmlformats.org/drawingml/2006/spreadsheetDrawing">
      <xdr:col>68</xdr:col>
      <xdr:colOff>152400</xdr:colOff>
      <xdr:row>88</xdr:row>
      <xdr:rowOff>0</xdr:rowOff>
    </xdr:to>
    <xdr:cxnSp macro="">
      <xdr:nvCxnSpPr>
        <xdr:cNvPr id="262" name="直線コネクタ 261"/>
        <xdr:cNvCxnSpPr/>
      </xdr:nvCxnSpPr>
      <xdr:spPr>
        <a:xfrm flipV="1">
          <a:off x="12374880" y="14354810"/>
          <a:ext cx="81788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1270</xdr:rowOff>
    </xdr:from>
    <xdr:to xmlns:xdr="http://schemas.openxmlformats.org/drawingml/2006/spreadsheetDrawing">
      <xdr:col>68</xdr:col>
      <xdr:colOff>191770</xdr:colOff>
      <xdr:row>85</xdr:row>
      <xdr:rowOff>99060</xdr:rowOff>
    </xdr:to>
    <xdr:sp macro="" textlink="">
      <xdr:nvSpPr>
        <xdr:cNvPr id="263" name="フローチャート: 判断 262"/>
        <xdr:cNvSpPr/>
      </xdr:nvSpPr>
      <xdr:spPr>
        <a:xfrm>
          <a:off x="13141960" y="1403477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108585</xdr:rowOff>
    </xdr:from>
    <xdr:ext cx="758825" cy="249555"/>
    <xdr:sp macro="" textlink="">
      <xdr:nvSpPr>
        <xdr:cNvPr id="264" name="テキスト ボックス 263"/>
        <xdr:cNvSpPr txBox="1"/>
      </xdr:nvSpPr>
      <xdr:spPr>
        <a:xfrm>
          <a:off x="12847320" y="1381188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127000</xdr:rowOff>
    </xdr:from>
    <xdr:to xmlns:xdr="http://schemas.openxmlformats.org/drawingml/2006/spreadsheetDrawing">
      <xdr:col>64</xdr:col>
      <xdr:colOff>152400</xdr:colOff>
      <xdr:row>85</xdr:row>
      <xdr:rowOff>60325</xdr:rowOff>
    </xdr:to>
    <xdr:sp macro="" textlink="">
      <xdr:nvSpPr>
        <xdr:cNvPr id="265" name="フローチャート: 判断 264"/>
        <xdr:cNvSpPr/>
      </xdr:nvSpPr>
      <xdr:spPr>
        <a:xfrm>
          <a:off x="12324080" y="13995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69850</xdr:rowOff>
    </xdr:from>
    <xdr:ext cx="758825" cy="249555"/>
    <xdr:sp macro="" textlink="">
      <xdr:nvSpPr>
        <xdr:cNvPr id="266" name="テキスト ボックス 265"/>
        <xdr:cNvSpPr txBox="1"/>
      </xdr:nvSpPr>
      <xdr:spPr>
        <a:xfrm>
          <a:off x="12029440" y="1377315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34290</xdr:rowOff>
    </xdr:from>
    <xdr:ext cx="758825" cy="249555"/>
    <xdr:sp macro="" textlink="">
      <xdr:nvSpPr>
        <xdr:cNvPr id="267" name="テキスト ボックス 266"/>
        <xdr:cNvSpPr txBox="1"/>
      </xdr:nvSpPr>
      <xdr:spPr>
        <a:xfrm>
          <a:off x="1537970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34290</xdr:rowOff>
    </xdr:from>
    <xdr:ext cx="758825" cy="249555"/>
    <xdr:sp macro="" textlink="">
      <xdr:nvSpPr>
        <xdr:cNvPr id="268" name="テキスト ボックス 267"/>
        <xdr:cNvSpPr txBox="1"/>
      </xdr:nvSpPr>
      <xdr:spPr>
        <a:xfrm>
          <a:off x="1461262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34290</xdr:rowOff>
    </xdr:from>
    <xdr:ext cx="762000" cy="249555"/>
    <xdr:sp macro="" textlink="">
      <xdr:nvSpPr>
        <xdr:cNvPr id="269" name="テキスト ボックス 268"/>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34290</xdr:rowOff>
    </xdr:from>
    <xdr:ext cx="758825" cy="249555"/>
    <xdr:sp macro="" textlink="">
      <xdr:nvSpPr>
        <xdr:cNvPr id="270" name="テキスト ボックス 269"/>
        <xdr:cNvSpPr txBox="1"/>
      </xdr:nvSpPr>
      <xdr:spPr>
        <a:xfrm>
          <a:off x="1299464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34290</xdr:rowOff>
    </xdr:from>
    <xdr:ext cx="758825" cy="249555"/>
    <xdr:sp macro="" textlink="">
      <xdr:nvSpPr>
        <xdr:cNvPr id="271" name="テキスト ボックス 270"/>
        <xdr:cNvSpPr txBox="1"/>
      </xdr:nvSpPr>
      <xdr:spPr>
        <a:xfrm>
          <a:off x="12176760" y="152234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88</xdr:row>
      <xdr:rowOff>105410</xdr:rowOff>
    </xdr:from>
    <xdr:to xmlns:xdr="http://schemas.openxmlformats.org/drawingml/2006/spreadsheetDrawing">
      <xdr:col>81</xdr:col>
      <xdr:colOff>95250</xdr:colOff>
      <xdr:row>89</xdr:row>
      <xdr:rowOff>38735</xdr:rowOff>
    </xdr:to>
    <xdr:sp macro="" textlink="">
      <xdr:nvSpPr>
        <xdr:cNvPr id="272" name="楕円 271"/>
        <xdr:cNvSpPr/>
      </xdr:nvSpPr>
      <xdr:spPr>
        <a:xfrm>
          <a:off x="15533370" y="1463421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78740</xdr:rowOff>
    </xdr:from>
    <xdr:ext cx="758825" cy="249555"/>
    <xdr:sp macro="" textlink="">
      <xdr:nvSpPr>
        <xdr:cNvPr id="273" name="給与水準   （国との比較）該当値テキスト"/>
        <xdr:cNvSpPr txBox="1"/>
      </xdr:nvSpPr>
      <xdr:spPr>
        <a:xfrm>
          <a:off x="15666720" y="1460754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85</xdr:row>
      <xdr:rowOff>136525</xdr:rowOff>
    </xdr:from>
    <xdr:to xmlns:xdr="http://schemas.openxmlformats.org/drawingml/2006/spreadsheetDrawing">
      <xdr:col>77</xdr:col>
      <xdr:colOff>95250</xdr:colOff>
      <xdr:row>86</xdr:row>
      <xdr:rowOff>69215</xdr:rowOff>
    </xdr:to>
    <xdr:sp macro="" textlink="">
      <xdr:nvSpPr>
        <xdr:cNvPr id="274" name="楕円 273"/>
        <xdr:cNvSpPr/>
      </xdr:nvSpPr>
      <xdr:spPr>
        <a:xfrm>
          <a:off x="14766290" y="141700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54610</xdr:rowOff>
    </xdr:from>
    <xdr:ext cx="733425" cy="246380"/>
    <xdr:sp macro="" textlink="">
      <xdr:nvSpPr>
        <xdr:cNvPr id="275" name="テキスト ボックス 274"/>
        <xdr:cNvSpPr txBox="1"/>
      </xdr:nvSpPr>
      <xdr:spPr>
        <a:xfrm>
          <a:off x="14465300" y="14253210"/>
          <a:ext cx="7334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10160</xdr:rowOff>
    </xdr:from>
    <xdr:to xmlns:xdr="http://schemas.openxmlformats.org/drawingml/2006/spreadsheetDrawing">
      <xdr:col>73</xdr:col>
      <xdr:colOff>44450</xdr:colOff>
      <xdr:row>86</xdr:row>
      <xdr:rowOff>107950</xdr:rowOff>
    </xdr:to>
    <xdr:sp macro="" textlink="">
      <xdr:nvSpPr>
        <xdr:cNvPr id="276" name="楕円 275"/>
        <xdr:cNvSpPr/>
      </xdr:nvSpPr>
      <xdr:spPr>
        <a:xfrm>
          <a:off x="13959840" y="1420876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93980</xdr:rowOff>
    </xdr:from>
    <xdr:ext cx="758825" cy="246380"/>
    <xdr:sp macro="" textlink="">
      <xdr:nvSpPr>
        <xdr:cNvPr id="277" name="テキスト ボックス 276"/>
        <xdr:cNvSpPr txBox="1"/>
      </xdr:nvSpPr>
      <xdr:spPr>
        <a:xfrm>
          <a:off x="13647420" y="1429258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106680</xdr:rowOff>
    </xdr:from>
    <xdr:to xmlns:xdr="http://schemas.openxmlformats.org/drawingml/2006/spreadsheetDrawing">
      <xdr:col>68</xdr:col>
      <xdr:colOff>191770</xdr:colOff>
      <xdr:row>87</xdr:row>
      <xdr:rowOff>39370</xdr:rowOff>
    </xdr:to>
    <xdr:sp macro="" textlink="">
      <xdr:nvSpPr>
        <xdr:cNvPr id="278" name="楕円 277"/>
        <xdr:cNvSpPr/>
      </xdr:nvSpPr>
      <xdr:spPr>
        <a:xfrm>
          <a:off x="13141960" y="143052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25400</xdr:rowOff>
    </xdr:from>
    <xdr:ext cx="758825" cy="247015"/>
    <xdr:sp macro="" textlink="">
      <xdr:nvSpPr>
        <xdr:cNvPr id="279" name="テキスト ボックス 278"/>
        <xdr:cNvSpPr txBox="1"/>
      </xdr:nvSpPr>
      <xdr:spPr>
        <a:xfrm>
          <a:off x="12847320" y="14389100"/>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116205</xdr:rowOff>
    </xdr:from>
    <xdr:to xmlns:xdr="http://schemas.openxmlformats.org/drawingml/2006/spreadsheetDrawing">
      <xdr:col>64</xdr:col>
      <xdr:colOff>152400</xdr:colOff>
      <xdr:row>88</xdr:row>
      <xdr:rowOff>48895</xdr:rowOff>
    </xdr:to>
    <xdr:sp macro="" textlink="">
      <xdr:nvSpPr>
        <xdr:cNvPr id="280" name="楕円 279"/>
        <xdr:cNvSpPr/>
      </xdr:nvSpPr>
      <xdr:spPr>
        <a:xfrm>
          <a:off x="12324080" y="14479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34290</xdr:rowOff>
    </xdr:from>
    <xdr:ext cx="758825" cy="249555"/>
    <xdr:sp macro="" textlink="">
      <xdr:nvSpPr>
        <xdr:cNvPr id="281" name="テキスト ボックス 280"/>
        <xdr:cNvSpPr txBox="1"/>
      </xdr:nvSpPr>
      <xdr:spPr>
        <a:xfrm>
          <a:off x="12029440" y="1456309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79375</xdr:rowOff>
    </xdr:from>
    <xdr:to xmlns:xdr="http://schemas.openxmlformats.org/drawingml/2006/spreadsheetDrawing">
      <xdr:col>85</xdr:col>
      <xdr:colOff>95250</xdr:colOff>
      <xdr:row>53</xdr:row>
      <xdr:rowOff>55245</xdr:rowOff>
    </xdr:to>
    <xdr:sp macro="" textlink="">
      <xdr:nvSpPr>
        <xdr:cNvPr id="282" name="正方形/長方形 281"/>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97790</xdr:rowOff>
    </xdr:from>
    <xdr:ext cx="2259965" cy="294640"/>
    <xdr:sp macro="" textlink="">
      <xdr:nvSpPr>
        <xdr:cNvPr id="283" name="テキスト ボックス 282"/>
        <xdr:cNvSpPr txBox="1"/>
      </xdr:nvSpPr>
      <xdr:spPr>
        <a:xfrm>
          <a:off x="12226290" y="8848090"/>
          <a:ext cx="225996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73025</xdr:rowOff>
    </xdr:from>
    <xdr:ext cx="1647825" cy="344805"/>
    <xdr:sp macro="" textlink="">
      <xdr:nvSpPr>
        <xdr:cNvPr id="284" name="テキスト ボックス 283"/>
        <xdr:cNvSpPr txBox="1"/>
      </xdr:nvSpPr>
      <xdr:spPr>
        <a:xfrm>
          <a:off x="14403070" y="8823325"/>
          <a:ext cx="1647825" cy="3448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159385</xdr:rowOff>
    </xdr:from>
    <xdr:to xmlns:xdr="http://schemas.openxmlformats.org/drawingml/2006/spreadsheetDrawing">
      <xdr:col>93</xdr:col>
      <xdr:colOff>6350</xdr:colOff>
      <xdr:row>54</xdr:row>
      <xdr:rowOff>73025</xdr:rowOff>
    </xdr:to>
    <xdr:sp macro="" textlink="">
      <xdr:nvSpPr>
        <xdr:cNvPr id="285" name="正方形/長方形 284"/>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12065</xdr:rowOff>
    </xdr:from>
    <xdr:to xmlns:xdr="http://schemas.openxmlformats.org/drawingml/2006/spreadsheetDrawing">
      <xdr:col>93</xdr:col>
      <xdr:colOff>6350</xdr:colOff>
      <xdr:row>55</xdr:row>
      <xdr:rowOff>92075</xdr:rowOff>
    </xdr:to>
    <xdr:sp macro="" textlink="">
      <xdr:nvSpPr>
        <xdr:cNvPr id="286" name="正方形/長方形 285"/>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159385</xdr:rowOff>
    </xdr:from>
    <xdr:to xmlns:xdr="http://schemas.openxmlformats.org/drawingml/2006/spreadsheetDrawing">
      <xdr:col>99</xdr:col>
      <xdr:colOff>146050</xdr:colOff>
      <xdr:row>54</xdr:row>
      <xdr:rowOff>73025</xdr:rowOff>
    </xdr:to>
    <xdr:sp macro="" textlink="">
      <xdr:nvSpPr>
        <xdr:cNvPr id="287" name="正方形/長方形 286"/>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12065</xdr:rowOff>
    </xdr:from>
    <xdr:to xmlns:xdr="http://schemas.openxmlformats.org/drawingml/2006/spreadsheetDrawing">
      <xdr:col>99</xdr:col>
      <xdr:colOff>146050</xdr:colOff>
      <xdr:row>55</xdr:row>
      <xdr:rowOff>92075</xdr:rowOff>
    </xdr:to>
    <xdr:sp macro="" textlink="">
      <xdr:nvSpPr>
        <xdr:cNvPr id="288" name="正方形/長方形 287"/>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159385</xdr:rowOff>
    </xdr:from>
    <xdr:to xmlns:xdr="http://schemas.openxmlformats.org/drawingml/2006/spreadsheetDrawing">
      <xdr:col>106</xdr:col>
      <xdr:colOff>139700</xdr:colOff>
      <xdr:row>54</xdr:row>
      <xdr:rowOff>73025</xdr:rowOff>
    </xdr:to>
    <xdr:sp macro="" textlink="">
      <xdr:nvSpPr>
        <xdr:cNvPr id="289" name="正方形/長方形 288"/>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12065</xdr:rowOff>
    </xdr:from>
    <xdr:to xmlns:xdr="http://schemas.openxmlformats.org/drawingml/2006/spreadsheetDrawing">
      <xdr:col>106</xdr:col>
      <xdr:colOff>139700</xdr:colOff>
      <xdr:row>55</xdr:row>
      <xdr:rowOff>92075</xdr:rowOff>
    </xdr:to>
    <xdr:sp macro="" textlink="">
      <xdr:nvSpPr>
        <xdr:cNvPr id="290" name="正方形/長方形 289"/>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153035</xdr:rowOff>
    </xdr:from>
    <xdr:to xmlns:xdr="http://schemas.openxmlformats.org/drawingml/2006/spreadsheetDrawing">
      <xdr:col>104</xdr:col>
      <xdr:colOff>114300</xdr:colOff>
      <xdr:row>57</xdr:row>
      <xdr:rowOff>67310</xdr:rowOff>
    </xdr:to>
    <xdr:sp macro="" textlink="">
      <xdr:nvSpPr>
        <xdr:cNvPr id="293" name="正方形/長方形 292"/>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128270</xdr:rowOff>
    </xdr:from>
    <xdr:to xmlns:xdr="http://schemas.openxmlformats.org/drawingml/2006/spreadsheetDrawing">
      <xdr:col>114</xdr:col>
      <xdr:colOff>114300</xdr:colOff>
      <xdr:row>69</xdr:row>
      <xdr:rowOff>104140</xdr:rowOff>
    </xdr:to>
    <xdr:sp macro="" textlink="" fLocksText="0">
      <xdr:nvSpPr>
        <xdr:cNvPr id="294" name="テキスト ボックス 293"/>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a:t>
          </a:r>
          <a:r>
            <a:rPr kumimoji="1" lang="ja-JP" altLang="en-US" sz="1100">
              <a:solidFill>
                <a:schemeClr val="tx1"/>
              </a:solidFill>
              <a:latin typeface="ＭＳ Ｐゴシック"/>
              <a:ea typeface="ＭＳ Ｐゴシック"/>
            </a:rPr>
            <a:t>和５</a:t>
          </a:r>
          <a:r>
            <a:rPr kumimoji="1" lang="ja-JP" altLang="en-US" sz="1100">
              <a:solidFill>
                <a:schemeClr val="tx1"/>
              </a:solidFill>
              <a:latin typeface="ＭＳ Ｐゴシック"/>
              <a:ea typeface="ＭＳ Ｐゴシック"/>
            </a:rPr>
            <a:t>年４月１日現在の職員数は408人となり、前年度の</a:t>
          </a:r>
          <a:r>
            <a:rPr kumimoji="1" lang="ja-JP" altLang="en-US" sz="1100">
              <a:solidFill>
                <a:schemeClr val="tx1"/>
              </a:solidFill>
              <a:latin typeface="ＭＳ Ｐゴシック"/>
              <a:ea typeface="ＭＳ Ｐゴシック"/>
            </a:rPr>
            <a:t>404</a:t>
          </a:r>
          <a:r>
            <a:rPr kumimoji="1" lang="ja-JP" altLang="en-US" sz="1100">
              <a:solidFill>
                <a:schemeClr val="tx1"/>
              </a:solidFill>
              <a:latin typeface="ＭＳ Ｐゴシック"/>
              <a:ea typeface="ＭＳ Ｐゴシック"/>
            </a:rPr>
            <a:t>人から４人の増</a:t>
          </a:r>
          <a:r>
            <a:rPr kumimoji="1" lang="ja-JP" altLang="en-US" sz="1100">
              <a:solidFill>
                <a:schemeClr val="tx1"/>
              </a:solidFill>
              <a:latin typeface="ＭＳ Ｐゴシック"/>
              <a:ea typeface="ＭＳ Ｐゴシック"/>
            </a:rPr>
            <a:t>となっ</a:t>
          </a:r>
          <a:r>
            <a:rPr kumimoji="1" lang="ja-JP" altLang="en-US" sz="1100">
              <a:latin typeface="ＭＳ Ｐゴシック"/>
              <a:ea typeface="ＭＳ Ｐゴシック"/>
            </a:rPr>
            <a:t>た。</a:t>
          </a:r>
          <a:endParaRPr kumimoji="1" lang="ja-JP" altLang="en-US" sz="1100">
            <a:latin typeface="ＭＳ Ｐゴシック"/>
            <a:ea typeface="ＭＳ Ｐゴシック"/>
          </a:endParaRPr>
        </a:p>
        <a:p>
          <a:r>
            <a:rPr kumimoji="1" lang="ja-JP" altLang="en-US" sz="1100">
              <a:latin typeface="ＭＳ Ｐゴシック"/>
              <a:ea typeface="ＭＳ Ｐゴシック"/>
            </a:rPr>
            <a:t>　令和６年１月１日現在の人口は82,102人となり、前年度の</a:t>
          </a:r>
          <a:r>
            <a:rPr kumimoji="1" lang="ja-JP" altLang="en-US" sz="1100">
              <a:latin typeface="ＭＳ Ｐゴシック"/>
              <a:ea typeface="ＭＳ Ｐゴシック"/>
            </a:rPr>
            <a:t>82,749</a:t>
          </a:r>
          <a:r>
            <a:rPr kumimoji="1" lang="ja-JP" altLang="en-US" sz="1100">
              <a:latin typeface="ＭＳ Ｐゴシック"/>
              <a:ea typeface="ＭＳ Ｐゴシック"/>
            </a:rPr>
            <a:t>人から647人の減となった。　</a:t>
          </a:r>
          <a:endParaRPr kumimoji="1" lang="ja-JP" altLang="en-US" sz="1100">
            <a:latin typeface="ＭＳ Ｐゴシック"/>
            <a:ea typeface="ＭＳ Ｐゴシック"/>
          </a:endParaRPr>
        </a:p>
        <a:p>
          <a:r>
            <a:rPr kumimoji="1" lang="ja-JP" altLang="en-US" sz="1100">
              <a:latin typeface="ＭＳ Ｐゴシック"/>
              <a:ea typeface="ＭＳ Ｐゴシック"/>
            </a:rPr>
            <a:t>　人口1,000人当たりの職員数については、職員減・人口減の結果、前</a:t>
          </a:r>
          <a:r>
            <a:rPr kumimoji="1" lang="ja-JP" altLang="en-US" sz="1100">
              <a:latin typeface="ＭＳ Ｐゴシック"/>
              <a:ea typeface="ＭＳ Ｐゴシック"/>
            </a:rPr>
            <a:t>年度の4.88人から4.97人に増となっている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134620</xdr:rowOff>
    </xdr:from>
    <xdr:ext cx="349885" cy="217170"/>
    <xdr:sp macro="" textlink="">
      <xdr:nvSpPr>
        <xdr:cNvPr id="295" name="テキスト ボックス 294"/>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27940</xdr:rowOff>
    </xdr:from>
    <xdr:ext cx="762000" cy="246380"/>
    <xdr:sp macro="" textlink="">
      <xdr:nvSpPr>
        <xdr:cNvPr id="297" name="テキスト ボックス 296"/>
        <xdr:cNvSpPr txBox="1"/>
      </xdr:nvSpPr>
      <xdr:spPr>
        <a:xfrm>
          <a:off x="11051540" y="114198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107950</xdr:rowOff>
    </xdr:from>
    <xdr:to xmlns:xdr="http://schemas.openxmlformats.org/drawingml/2006/spreadsheetDrawing">
      <xdr:col>85</xdr:col>
      <xdr:colOff>95250</xdr:colOff>
      <xdr:row>67</xdr:row>
      <xdr:rowOff>107950</xdr:rowOff>
    </xdr:to>
    <xdr:cxnSp macro="">
      <xdr:nvCxnSpPr>
        <xdr:cNvPr id="298" name="直線コネクタ 297"/>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136525</xdr:rowOff>
    </xdr:from>
    <xdr:ext cx="762000" cy="249555"/>
    <xdr:sp macro="" textlink="">
      <xdr:nvSpPr>
        <xdr:cNvPr id="299" name="テキスト ボックス 298"/>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50800</xdr:rowOff>
    </xdr:from>
    <xdr:to xmlns:xdr="http://schemas.openxmlformats.org/drawingml/2006/spreadsheetDrawing">
      <xdr:col>85</xdr:col>
      <xdr:colOff>95250</xdr:colOff>
      <xdr:row>65</xdr:row>
      <xdr:rowOff>50800</xdr:rowOff>
    </xdr:to>
    <xdr:cxnSp macro="">
      <xdr:nvCxnSpPr>
        <xdr:cNvPr id="300" name="直線コネクタ 299"/>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78740</xdr:rowOff>
    </xdr:from>
    <xdr:ext cx="762000" cy="249555"/>
    <xdr:sp macro="" textlink="">
      <xdr:nvSpPr>
        <xdr:cNvPr id="301" name="テキスト ボックス 300"/>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159385</xdr:rowOff>
    </xdr:from>
    <xdr:to xmlns:xdr="http://schemas.openxmlformats.org/drawingml/2006/spreadsheetDrawing">
      <xdr:col>85</xdr:col>
      <xdr:colOff>95250</xdr:colOff>
      <xdr:row>62</xdr:row>
      <xdr:rowOff>159385</xdr:rowOff>
    </xdr:to>
    <xdr:cxnSp macro="">
      <xdr:nvCxnSpPr>
        <xdr:cNvPr id="302" name="直線コネクタ 301"/>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62000" cy="247015"/>
    <xdr:sp macro="" textlink="">
      <xdr:nvSpPr>
        <xdr:cNvPr id="303" name="テキスト ボックス 302"/>
        <xdr:cNvSpPr txBox="1"/>
      </xdr:nvSpPr>
      <xdr:spPr>
        <a:xfrm>
          <a:off x="11051540" y="1025842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102235</xdr:rowOff>
    </xdr:from>
    <xdr:to xmlns:xdr="http://schemas.openxmlformats.org/drawingml/2006/spreadsheetDrawing">
      <xdr:col>85</xdr:col>
      <xdr:colOff>95250</xdr:colOff>
      <xdr:row>60</xdr:row>
      <xdr:rowOff>102235</xdr:rowOff>
    </xdr:to>
    <xdr:cxnSp macro="">
      <xdr:nvCxnSpPr>
        <xdr:cNvPr id="304" name="直線コネクタ 303"/>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130175</xdr:rowOff>
    </xdr:from>
    <xdr:ext cx="762000" cy="246380"/>
    <xdr:sp macro="" textlink="">
      <xdr:nvSpPr>
        <xdr:cNvPr id="305" name="テキスト ボックス 304"/>
        <xdr:cNvSpPr txBox="1"/>
      </xdr:nvSpPr>
      <xdr:spPr>
        <a:xfrm>
          <a:off x="11051540" y="987107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44450</xdr:rowOff>
    </xdr:from>
    <xdr:to xmlns:xdr="http://schemas.openxmlformats.org/drawingml/2006/spreadsheetDrawing">
      <xdr:col>85</xdr:col>
      <xdr:colOff>95250</xdr:colOff>
      <xdr:row>58</xdr:row>
      <xdr:rowOff>44450</xdr:rowOff>
    </xdr:to>
    <xdr:cxnSp macro="">
      <xdr:nvCxnSpPr>
        <xdr:cNvPr id="306" name="直線コネクタ 305"/>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72390</xdr:rowOff>
    </xdr:from>
    <xdr:ext cx="762000" cy="248920"/>
    <xdr:sp macro="" textlink="">
      <xdr:nvSpPr>
        <xdr:cNvPr id="307" name="テキスト ボックス 306"/>
        <xdr:cNvSpPr txBox="1"/>
      </xdr:nvSpPr>
      <xdr:spPr>
        <a:xfrm>
          <a:off x="11051540" y="94830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55</xdr:row>
      <xdr:rowOff>153035</xdr:rowOff>
    </xdr:to>
    <xdr:cxnSp macro="">
      <xdr:nvCxnSpPr>
        <xdr:cNvPr id="308" name="直線コネクタ 307"/>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15875</xdr:rowOff>
    </xdr:from>
    <xdr:ext cx="762000" cy="249555"/>
    <xdr:sp macro="" textlink="">
      <xdr:nvSpPr>
        <xdr:cNvPr id="309" name="テキスト ボックス 308"/>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153035</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9525</xdr:rowOff>
    </xdr:from>
    <xdr:to xmlns:xdr="http://schemas.openxmlformats.org/drawingml/2006/spreadsheetDrawing">
      <xdr:col>81</xdr:col>
      <xdr:colOff>44450</xdr:colOff>
      <xdr:row>67</xdr:row>
      <xdr:rowOff>60325</xdr:rowOff>
    </xdr:to>
    <xdr:cxnSp macro="">
      <xdr:nvCxnSpPr>
        <xdr:cNvPr id="311" name="直線コネクタ 310"/>
        <xdr:cNvCxnSpPr/>
      </xdr:nvCxnSpPr>
      <xdr:spPr>
        <a:xfrm flipV="1">
          <a:off x="15577820" y="9585325"/>
          <a:ext cx="0" cy="1536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33020</xdr:rowOff>
    </xdr:from>
    <xdr:ext cx="758825" cy="249555"/>
    <xdr:sp macro="" textlink="">
      <xdr:nvSpPr>
        <xdr:cNvPr id="312" name="定員管理の状況最小値テキスト"/>
        <xdr:cNvSpPr txBox="1"/>
      </xdr:nvSpPr>
      <xdr:spPr>
        <a:xfrm>
          <a:off x="15666720" y="1109472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60325</xdr:rowOff>
    </xdr:from>
    <xdr:to xmlns:xdr="http://schemas.openxmlformats.org/drawingml/2006/spreadsheetDrawing">
      <xdr:col>81</xdr:col>
      <xdr:colOff>133350</xdr:colOff>
      <xdr:row>67</xdr:row>
      <xdr:rowOff>60325</xdr:rowOff>
    </xdr:to>
    <xdr:cxnSp macro="">
      <xdr:nvCxnSpPr>
        <xdr:cNvPr id="313" name="直線コネクタ 312"/>
        <xdr:cNvCxnSpPr/>
      </xdr:nvCxnSpPr>
      <xdr:spPr>
        <a:xfrm>
          <a:off x="15506700" y="111220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93345</xdr:rowOff>
    </xdr:from>
    <xdr:ext cx="758825" cy="247015"/>
    <xdr:sp macro="" textlink="">
      <xdr:nvSpPr>
        <xdr:cNvPr id="314" name="定員管理の状況最大値テキスト"/>
        <xdr:cNvSpPr txBox="1"/>
      </xdr:nvSpPr>
      <xdr:spPr>
        <a:xfrm>
          <a:off x="15666720" y="933894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9525</xdr:rowOff>
    </xdr:from>
    <xdr:to xmlns:xdr="http://schemas.openxmlformats.org/drawingml/2006/spreadsheetDrawing">
      <xdr:col>81</xdr:col>
      <xdr:colOff>133350</xdr:colOff>
      <xdr:row>58</xdr:row>
      <xdr:rowOff>9525</xdr:rowOff>
    </xdr:to>
    <xdr:cxnSp macro="">
      <xdr:nvCxnSpPr>
        <xdr:cNvPr id="315" name="直線コネクタ 314"/>
        <xdr:cNvCxnSpPr/>
      </xdr:nvCxnSpPr>
      <xdr:spPr>
        <a:xfrm>
          <a:off x="15506700" y="95853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50165</xdr:rowOff>
    </xdr:from>
    <xdr:to xmlns:xdr="http://schemas.openxmlformats.org/drawingml/2006/spreadsheetDrawing">
      <xdr:col>81</xdr:col>
      <xdr:colOff>44450</xdr:colOff>
      <xdr:row>59</xdr:row>
      <xdr:rowOff>67945</xdr:rowOff>
    </xdr:to>
    <xdr:cxnSp macro="">
      <xdr:nvCxnSpPr>
        <xdr:cNvPr id="316" name="直線コネクタ 315"/>
        <xdr:cNvCxnSpPr/>
      </xdr:nvCxnSpPr>
      <xdr:spPr>
        <a:xfrm>
          <a:off x="14810740" y="9791065"/>
          <a:ext cx="7670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146050</xdr:rowOff>
    </xdr:from>
    <xdr:ext cx="758825" cy="249555"/>
    <xdr:sp macro="" textlink="">
      <xdr:nvSpPr>
        <xdr:cNvPr id="317" name="定員管理の状況平均値テキスト"/>
        <xdr:cNvSpPr txBox="1"/>
      </xdr:nvSpPr>
      <xdr:spPr>
        <a:xfrm>
          <a:off x="15666720" y="10052050"/>
          <a:ext cx="75882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7620</xdr:rowOff>
    </xdr:from>
    <xdr:to xmlns:xdr="http://schemas.openxmlformats.org/drawingml/2006/spreadsheetDrawing">
      <xdr:col>81</xdr:col>
      <xdr:colOff>95250</xdr:colOff>
      <xdr:row>61</xdr:row>
      <xdr:rowOff>105410</xdr:rowOff>
    </xdr:to>
    <xdr:sp macro="" textlink="">
      <xdr:nvSpPr>
        <xdr:cNvPr id="318" name="フローチャート: 判断 317"/>
        <xdr:cNvSpPr/>
      </xdr:nvSpPr>
      <xdr:spPr>
        <a:xfrm>
          <a:off x="15533370" y="100787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59</xdr:row>
      <xdr:rowOff>50165</xdr:rowOff>
    </xdr:from>
    <xdr:to xmlns:xdr="http://schemas.openxmlformats.org/drawingml/2006/spreadsheetDrawing">
      <xdr:col>77</xdr:col>
      <xdr:colOff>44450</xdr:colOff>
      <xdr:row>59</xdr:row>
      <xdr:rowOff>61595</xdr:rowOff>
    </xdr:to>
    <xdr:cxnSp macro="">
      <xdr:nvCxnSpPr>
        <xdr:cNvPr id="319" name="直線コネクタ 318"/>
        <xdr:cNvCxnSpPr/>
      </xdr:nvCxnSpPr>
      <xdr:spPr>
        <a:xfrm flipV="1">
          <a:off x="13999210" y="9791065"/>
          <a:ext cx="8115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60</xdr:row>
      <xdr:rowOff>158115</xdr:rowOff>
    </xdr:from>
    <xdr:to xmlns:xdr="http://schemas.openxmlformats.org/drawingml/2006/spreadsheetDrawing">
      <xdr:col>77</xdr:col>
      <xdr:colOff>95250</xdr:colOff>
      <xdr:row>61</xdr:row>
      <xdr:rowOff>90805</xdr:rowOff>
    </xdr:to>
    <xdr:sp macro="" textlink="">
      <xdr:nvSpPr>
        <xdr:cNvPr id="320" name="フローチャート: 判断 319"/>
        <xdr:cNvSpPr/>
      </xdr:nvSpPr>
      <xdr:spPr>
        <a:xfrm>
          <a:off x="14766290" y="100641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75565</xdr:rowOff>
    </xdr:from>
    <xdr:ext cx="733425" cy="249555"/>
    <xdr:sp macro="" textlink="">
      <xdr:nvSpPr>
        <xdr:cNvPr id="321" name="テキスト ボックス 320"/>
        <xdr:cNvSpPr txBox="1"/>
      </xdr:nvSpPr>
      <xdr:spPr>
        <a:xfrm>
          <a:off x="14465300" y="10146665"/>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58420</xdr:rowOff>
    </xdr:from>
    <xdr:to xmlns:xdr="http://schemas.openxmlformats.org/drawingml/2006/spreadsheetDrawing">
      <xdr:col>72</xdr:col>
      <xdr:colOff>191770</xdr:colOff>
      <xdr:row>59</xdr:row>
      <xdr:rowOff>61595</xdr:rowOff>
    </xdr:to>
    <xdr:cxnSp macro="">
      <xdr:nvCxnSpPr>
        <xdr:cNvPr id="322" name="直線コネクタ 321"/>
        <xdr:cNvCxnSpPr/>
      </xdr:nvCxnSpPr>
      <xdr:spPr>
        <a:xfrm>
          <a:off x="13192760" y="979932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151765</xdr:rowOff>
    </xdr:from>
    <xdr:to xmlns:xdr="http://schemas.openxmlformats.org/drawingml/2006/spreadsheetDrawing">
      <xdr:col>73</xdr:col>
      <xdr:colOff>44450</xdr:colOff>
      <xdr:row>61</xdr:row>
      <xdr:rowOff>84455</xdr:rowOff>
    </xdr:to>
    <xdr:sp macro="" textlink="">
      <xdr:nvSpPr>
        <xdr:cNvPr id="323" name="フローチャート: 判断 322"/>
        <xdr:cNvSpPr/>
      </xdr:nvSpPr>
      <xdr:spPr>
        <a:xfrm>
          <a:off x="13959840" y="100577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69850</xdr:rowOff>
    </xdr:from>
    <xdr:ext cx="758825" cy="249555"/>
    <xdr:sp macro="" textlink="">
      <xdr:nvSpPr>
        <xdr:cNvPr id="324" name="テキスト ボックス 323"/>
        <xdr:cNvSpPr txBox="1"/>
      </xdr:nvSpPr>
      <xdr:spPr>
        <a:xfrm>
          <a:off x="13647420" y="1014095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58420</xdr:rowOff>
    </xdr:from>
    <xdr:to xmlns:xdr="http://schemas.openxmlformats.org/drawingml/2006/spreadsheetDrawing">
      <xdr:col>68</xdr:col>
      <xdr:colOff>152400</xdr:colOff>
      <xdr:row>59</xdr:row>
      <xdr:rowOff>67945</xdr:rowOff>
    </xdr:to>
    <xdr:cxnSp macro="">
      <xdr:nvCxnSpPr>
        <xdr:cNvPr id="325" name="直線コネクタ 324"/>
        <xdr:cNvCxnSpPr/>
      </xdr:nvCxnSpPr>
      <xdr:spPr>
        <a:xfrm flipV="1">
          <a:off x="12374880" y="9799320"/>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149225</xdr:rowOff>
    </xdr:from>
    <xdr:to xmlns:xdr="http://schemas.openxmlformats.org/drawingml/2006/spreadsheetDrawing">
      <xdr:col>68</xdr:col>
      <xdr:colOff>191770</xdr:colOff>
      <xdr:row>63</xdr:row>
      <xdr:rowOff>81280</xdr:rowOff>
    </xdr:to>
    <xdr:sp macro="" textlink="">
      <xdr:nvSpPr>
        <xdr:cNvPr id="326" name="フローチャート: 判断 325"/>
        <xdr:cNvSpPr/>
      </xdr:nvSpPr>
      <xdr:spPr>
        <a:xfrm>
          <a:off x="13141960" y="10385425"/>
          <a:ext cx="9017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66675</xdr:rowOff>
    </xdr:from>
    <xdr:ext cx="758825" cy="249555"/>
    <xdr:sp macro="" textlink="">
      <xdr:nvSpPr>
        <xdr:cNvPr id="327" name="テキスト ボックス 326"/>
        <xdr:cNvSpPr txBox="1"/>
      </xdr:nvSpPr>
      <xdr:spPr>
        <a:xfrm>
          <a:off x="12847320" y="1046797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156845</xdr:rowOff>
    </xdr:from>
    <xdr:to xmlns:xdr="http://schemas.openxmlformats.org/drawingml/2006/spreadsheetDrawing">
      <xdr:col>64</xdr:col>
      <xdr:colOff>152400</xdr:colOff>
      <xdr:row>63</xdr:row>
      <xdr:rowOff>89535</xdr:rowOff>
    </xdr:to>
    <xdr:sp macro="" textlink="">
      <xdr:nvSpPr>
        <xdr:cNvPr id="328" name="フローチャート: 判断 327"/>
        <xdr:cNvSpPr/>
      </xdr:nvSpPr>
      <xdr:spPr>
        <a:xfrm>
          <a:off x="12324080" y="10393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74295</xdr:rowOff>
    </xdr:from>
    <xdr:ext cx="758825" cy="248920"/>
    <xdr:sp macro="" textlink="">
      <xdr:nvSpPr>
        <xdr:cNvPr id="329" name="テキスト ボックス 328"/>
        <xdr:cNvSpPr txBox="1"/>
      </xdr:nvSpPr>
      <xdr:spPr>
        <a:xfrm>
          <a:off x="12029440" y="1047559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162560</xdr:rowOff>
    </xdr:from>
    <xdr:ext cx="758825" cy="246380"/>
    <xdr:sp macro="" textlink="">
      <xdr:nvSpPr>
        <xdr:cNvPr id="330" name="テキスト ボックス 329"/>
        <xdr:cNvSpPr txBox="1"/>
      </xdr:nvSpPr>
      <xdr:spPr>
        <a:xfrm>
          <a:off x="1537970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162560</xdr:rowOff>
    </xdr:from>
    <xdr:ext cx="758825" cy="246380"/>
    <xdr:sp macro="" textlink="">
      <xdr:nvSpPr>
        <xdr:cNvPr id="331" name="テキスト ボックス 330"/>
        <xdr:cNvSpPr txBox="1"/>
      </xdr:nvSpPr>
      <xdr:spPr>
        <a:xfrm>
          <a:off x="1461262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162560</xdr:rowOff>
    </xdr:from>
    <xdr:ext cx="762000" cy="246380"/>
    <xdr:sp macro="" textlink="">
      <xdr:nvSpPr>
        <xdr:cNvPr id="332" name="テキスト ボックス 331"/>
        <xdr:cNvSpPr txBox="1"/>
      </xdr:nvSpPr>
      <xdr:spPr>
        <a:xfrm>
          <a:off x="13807440" y="115544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162560</xdr:rowOff>
    </xdr:from>
    <xdr:ext cx="758825" cy="246380"/>
    <xdr:sp macro="" textlink="">
      <xdr:nvSpPr>
        <xdr:cNvPr id="333" name="テキスト ボックス 332"/>
        <xdr:cNvSpPr txBox="1"/>
      </xdr:nvSpPr>
      <xdr:spPr>
        <a:xfrm>
          <a:off x="1299464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162560</xdr:rowOff>
    </xdr:from>
    <xdr:ext cx="758825" cy="246380"/>
    <xdr:sp macro="" textlink="">
      <xdr:nvSpPr>
        <xdr:cNvPr id="334" name="テキスト ボックス 333"/>
        <xdr:cNvSpPr txBox="1"/>
      </xdr:nvSpPr>
      <xdr:spPr>
        <a:xfrm>
          <a:off x="12176760" y="1155446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59</xdr:row>
      <xdr:rowOff>19050</xdr:rowOff>
    </xdr:from>
    <xdr:to xmlns:xdr="http://schemas.openxmlformats.org/drawingml/2006/spreadsheetDrawing">
      <xdr:col>81</xdr:col>
      <xdr:colOff>95250</xdr:colOff>
      <xdr:row>59</xdr:row>
      <xdr:rowOff>116840</xdr:rowOff>
    </xdr:to>
    <xdr:sp macro="" textlink="">
      <xdr:nvSpPr>
        <xdr:cNvPr id="335" name="楕円 334"/>
        <xdr:cNvSpPr/>
      </xdr:nvSpPr>
      <xdr:spPr>
        <a:xfrm>
          <a:off x="15533370" y="975995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34925</xdr:rowOff>
    </xdr:from>
    <xdr:ext cx="758825" cy="249555"/>
    <xdr:sp macro="" textlink="">
      <xdr:nvSpPr>
        <xdr:cNvPr id="336" name="定員管理の状況該当値テキスト"/>
        <xdr:cNvSpPr txBox="1"/>
      </xdr:nvSpPr>
      <xdr:spPr>
        <a:xfrm>
          <a:off x="15666720" y="961072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59</xdr:row>
      <xdr:rowOff>1270</xdr:rowOff>
    </xdr:from>
    <xdr:to xmlns:xdr="http://schemas.openxmlformats.org/drawingml/2006/spreadsheetDrawing">
      <xdr:col>77</xdr:col>
      <xdr:colOff>95250</xdr:colOff>
      <xdr:row>59</xdr:row>
      <xdr:rowOff>99060</xdr:rowOff>
    </xdr:to>
    <xdr:sp macro="" textlink="">
      <xdr:nvSpPr>
        <xdr:cNvPr id="337" name="楕円 336"/>
        <xdr:cNvSpPr/>
      </xdr:nvSpPr>
      <xdr:spPr>
        <a:xfrm>
          <a:off x="14766290" y="974217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108585</xdr:rowOff>
    </xdr:from>
    <xdr:ext cx="733425" cy="249555"/>
    <xdr:sp macro="" textlink="">
      <xdr:nvSpPr>
        <xdr:cNvPr id="338" name="テキスト ボックス 337"/>
        <xdr:cNvSpPr txBox="1"/>
      </xdr:nvSpPr>
      <xdr:spPr>
        <a:xfrm>
          <a:off x="14465300" y="9519285"/>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12700</xdr:rowOff>
    </xdr:from>
    <xdr:to xmlns:xdr="http://schemas.openxmlformats.org/drawingml/2006/spreadsheetDrawing">
      <xdr:col>73</xdr:col>
      <xdr:colOff>44450</xdr:colOff>
      <xdr:row>59</xdr:row>
      <xdr:rowOff>110490</xdr:rowOff>
    </xdr:to>
    <xdr:sp macro="" textlink="">
      <xdr:nvSpPr>
        <xdr:cNvPr id="339" name="楕円 338"/>
        <xdr:cNvSpPr/>
      </xdr:nvSpPr>
      <xdr:spPr>
        <a:xfrm>
          <a:off x="13959840" y="975360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120650</xdr:rowOff>
    </xdr:from>
    <xdr:ext cx="758825" cy="246380"/>
    <xdr:sp macro="" textlink="">
      <xdr:nvSpPr>
        <xdr:cNvPr id="340" name="テキスト ボックス 339"/>
        <xdr:cNvSpPr txBox="1"/>
      </xdr:nvSpPr>
      <xdr:spPr>
        <a:xfrm>
          <a:off x="13647420" y="953135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8890</xdr:rowOff>
    </xdr:from>
    <xdr:to xmlns:xdr="http://schemas.openxmlformats.org/drawingml/2006/spreadsheetDrawing">
      <xdr:col>68</xdr:col>
      <xdr:colOff>191770</xdr:colOff>
      <xdr:row>59</xdr:row>
      <xdr:rowOff>106680</xdr:rowOff>
    </xdr:to>
    <xdr:sp macro="" textlink="">
      <xdr:nvSpPr>
        <xdr:cNvPr id="341" name="楕円 340"/>
        <xdr:cNvSpPr/>
      </xdr:nvSpPr>
      <xdr:spPr>
        <a:xfrm>
          <a:off x="13141960" y="974979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116840</xdr:rowOff>
    </xdr:from>
    <xdr:ext cx="758825" cy="246380"/>
    <xdr:sp macro="" textlink="">
      <xdr:nvSpPr>
        <xdr:cNvPr id="342" name="テキスト ボックス 341"/>
        <xdr:cNvSpPr txBox="1"/>
      </xdr:nvSpPr>
      <xdr:spPr>
        <a:xfrm>
          <a:off x="12847320" y="952754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19050</xdr:rowOff>
    </xdr:from>
    <xdr:to xmlns:xdr="http://schemas.openxmlformats.org/drawingml/2006/spreadsheetDrawing">
      <xdr:col>64</xdr:col>
      <xdr:colOff>152400</xdr:colOff>
      <xdr:row>59</xdr:row>
      <xdr:rowOff>116840</xdr:rowOff>
    </xdr:to>
    <xdr:sp macro="" textlink="">
      <xdr:nvSpPr>
        <xdr:cNvPr id="343" name="楕円 342"/>
        <xdr:cNvSpPr/>
      </xdr:nvSpPr>
      <xdr:spPr>
        <a:xfrm>
          <a:off x="12324080" y="975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127000</xdr:rowOff>
    </xdr:from>
    <xdr:ext cx="758825" cy="246380"/>
    <xdr:sp macro="" textlink="">
      <xdr:nvSpPr>
        <xdr:cNvPr id="344" name="テキスト ボックス 343"/>
        <xdr:cNvSpPr txBox="1"/>
      </xdr:nvSpPr>
      <xdr:spPr>
        <a:xfrm>
          <a:off x="12029440" y="953770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45" name="正方形/長方形 344"/>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60960</xdr:rowOff>
    </xdr:from>
    <xdr:ext cx="1602740" cy="295275"/>
    <xdr:sp macro="" textlink="">
      <xdr:nvSpPr>
        <xdr:cNvPr id="346" name="テキスト ボックス 345"/>
        <xdr:cNvSpPr txBox="1"/>
      </xdr:nvSpPr>
      <xdr:spPr>
        <a:xfrm>
          <a:off x="12519660" y="5179060"/>
          <a:ext cx="160274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36830</xdr:rowOff>
    </xdr:from>
    <xdr:ext cx="1647825" cy="345440"/>
    <xdr:sp macro="" textlink="">
      <xdr:nvSpPr>
        <xdr:cNvPr id="347" name="テキスト ボックス 346"/>
        <xdr:cNvSpPr txBox="1"/>
      </xdr:nvSpPr>
      <xdr:spPr>
        <a:xfrm>
          <a:off x="14109700" y="5154930"/>
          <a:ext cx="164782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122555</xdr:rowOff>
    </xdr:from>
    <xdr:to xmlns:xdr="http://schemas.openxmlformats.org/drawingml/2006/spreadsheetDrawing">
      <xdr:col>93</xdr:col>
      <xdr:colOff>6350</xdr:colOff>
      <xdr:row>32</xdr:row>
      <xdr:rowOff>36830</xdr:rowOff>
    </xdr:to>
    <xdr:sp macro="" textlink="">
      <xdr:nvSpPr>
        <xdr:cNvPr id="348" name="正方形/長方形 347"/>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140335</xdr:rowOff>
    </xdr:from>
    <xdr:to xmlns:xdr="http://schemas.openxmlformats.org/drawingml/2006/spreadsheetDrawing">
      <xdr:col>93</xdr:col>
      <xdr:colOff>6350</xdr:colOff>
      <xdr:row>33</xdr:row>
      <xdr:rowOff>55245</xdr:rowOff>
    </xdr:to>
    <xdr:sp macro="" textlink="">
      <xdr:nvSpPr>
        <xdr:cNvPr id="349" name="正方形/長方形 348"/>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122555</xdr:rowOff>
    </xdr:from>
    <xdr:to xmlns:xdr="http://schemas.openxmlformats.org/drawingml/2006/spreadsheetDrawing">
      <xdr:col>99</xdr:col>
      <xdr:colOff>146050</xdr:colOff>
      <xdr:row>32</xdr:row>
      <xdr:rowOff>36830</xdr:rowOff>
    </xdr:to>
    <xdr:sp macro="" textlink="">
      <xdr:nvSpPr>
        <xdr:cNvPr id="350" name="正方形/長方形 349"/>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140335</xdr:rowOff>
    </xdr:from>
    <xdr:to xmlns:xdr="http://schemas.openxmlformats.org/drawingml/2006/spreadsheetDrawing">
      <xdr:col>99</xdr:col>
      <xdr:colOff>146050</xdr:colOff>
      <xdr:row>33</xdr:row>
      <xdr:rowOff>55245</xdr:rowOff>
    </xdr:to>
    <xdr:sp macro="" textlink="">
      <xdr:nvSpPr>
        <xdr:cNvPr id="351" name="正方形/長方形 350"/>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122555</xdr:rowOff>
    </xdr:from>
    <xdr:to xmlns:xdr="http://schemas.openxmlformats.org/drawingml/2006/spreadsheetDrawing">
      <xdr:col>106</xdr:col>
      <xdr:colOff>139700</xdr:colOff>
      <xdr:row>32</xdr:row>
      <xdr:rowOff>36830</xdr:rowOff>
    </xdr:to>
    <xdr:sp macro="" textlink="">
      <xdr:nvSpPr>
        <xdr:cNvPr id="352" name="正方形/長方形 351"/>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140335</xdr:rowOff>
    </xdr:from>
    <xdr:to xmlns:xdr="http://schemas.openxmlformats.org/drawingml/2006/spreadsheetDrawing">
      <xdr:col>106</xdr:col>
      <xdr:colOff>139700</xdr:colOff>
      <xdr:row>33</xdr:row>
      <xdr:rowOff>55245</xdr:rowOff>
    </xdr:to>
    <xdr:sp macro="" textlink="">
      <xdr:nvSpPr>
        <xdr:cNvPr id="353" name="正方形/長方形 352"/>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54" name="正方形/長方形 353"/>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115</xdr:col>
      <xdr:colOff>31750</xdr:colOff>
      <xdr:row>47</xdr:row>
      <xdr:rowOff>128270</xdr:rowOff>
    </xdr:to>
    <xdr:sp macro="" textlink="">
      <xdr:nvSpPr>
        <xdr:cNvPr id="355" name="正方形/長方形 354"/>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116205</xdr:rowOff>
    </xdr:from>
    <xdr:to xmlns:xdr="http://schemas.openxmlformats.org/drawingml/2006/spreadsheetDrawing">
      <xdr:col>104</xdr:col>
      <xdr:colOff>114300</xdr:colOff>
      <xdr:row>35</xdr:row>
      <xdr:rowOff>30480</xdr:rowOff>
    </xdr:to>
    <xdr:sp macro="" textlink="">
      <xdr:nvSpPr>
        <xdr:cNvPr id="356" name="正方形/長方形 355"/>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92075</xdr:rowOff>
    </xdr:from>
    <xdr:to xmlns:xdr="http://schemas.openxmlformats.org/drawingml/2006/spreadsheetDrawing">
      <xdr:col>114</xdr:col>
      <xdr:colOff>114300</xdr:colOff>
      <xdr:row>47</xdr:row>
      <xdr:rowOff>67310</xdr:rowOff>
    </xdr:to>
    <xdr:sp macro="" textlink="" fLocksText="0">
      <xdr:nvSpPr>
        <xdr:cNvPr id="357" name="テキスト ボックス 356"/>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実質公債費比率（３カ年平均）は</a:t>
          </a:r>
          <a:r>
            <a:rPr kumimoji="1" lang="en-US" altLang="ja-JP" sz="1100">
              <a:latin typeface="ＭＳ Ｐゴシック"/>
              <a:ea typeface="ＭＳ Ｐゴシック"/>
            </a:rPr>
            <a:t>0.2</a:t>
          </a:r>
          <a:r>
            <a:rPr kumimoji="1" lang="ja-JP" altLang="en-US" sz="1100">
              <a:latin typeface="ＭＳ Ｐゴシック"/>
              <a:ea typeface="ＭＳ Ｐゴシック"/>
            </a:rPr>
            <a:t>ポイント改善の0.9</a:t>
          </a:r>
          <a:r>
            <a:rPr kumimoji="1" lang="ja-JP" altLang="en-US" sz="1100">
              <a:latin typeface="ＭＳ Ｐゴシック"/>
              <a:ea typeface="ＭＳ Ｐゴシック"/>
            </a:rPr>
            <a:t>％となった。</a:t>
          </a:r>
          <a:endParaRPr kumimoji="1" lang="ja-JP" altLang="en-US" sz="1100">
            <a:latin typeface="ＭＳ Ｐゴシック"/>
            <a:ea typeface="ＭＳ Ｐゴシック"/>
          </a:endParaRPr>
        </a:p>
        <a:p>
          <a:r>
            <a:rPr kumimoji="1" lang="en-US" altLang="ja-JP" sz="1100">
              <a:latin typeface="ＭＳ Ｐゴシック"/>
              <a:ea typeface="ＭＳ Ｐゴシック"/>
            </a:rPr>
            <a:t>【</a:t>
          </a:r>
          <a:r>
            <a:rPr kumimoji="1" lang="ja-JP" altLang="en-US" sz="1100">
              <a:latin typeface="ＭＳ Ｐゴシック"/>
              <a:ea typeface="ＭＳ Ｐゴシック"/>
            </a:rPr>
            <a:t>分母（単年度）</a:t>
          </a:r>
          <a:r>
            <a:rPr kumimoji="1" lang="en-US" altLang="ja-JP" sz="1100">
              <a:latin typeface="ＭＳ Ｐゴシック"/>
              <a:ea typeface="ＭＳ Ｐゴシック"/>
            </a:rPr>
            <a:t>】</a:t>
          </a:r>
          <a:endParaRPr kumimoji="1" lang="en-US" altLang="ja-JP" sz="1100">
            <a:latin typeface="ＭＳ Ｐゴシック"/>
            <a:ea typeface="ＭＳ Ｐゴシック"/>
          </a:endParaRPr>
        </a:p>
        <a:p>
          <a:r>
            <a:rPr kumimoji="1" lang="ja-JP" altLang="en-US" sz="1100">
              <a:latin typeface="ＭＳ Ｐゴシック"/>
              <a:ea typeface="ＭＳ Ｐゴシック"/>
            </a:rPr>
            <a:t>　標準財政規模が２億5,686</a:t>
          </a:r>
          <a:r>
            <a:rPr kumimoji="1" lang="ja-JP" altLang="en-US" sz="1100">
              <a:latin typeface="ＭＳ Ｐゴシック"/>
              <a:ea typeface="ＭＳ Ｐゴシック"/>
            </a:rPr>
            <a:t>万７千円の増となり、２億8,359万</a:t>
          </a:r>
          <a:r>
            <a:rPr kumimoji="1" lang="ja-JP" altLang="en-US" sz="1100">
              <a:latin typeface="ＭＳ Ｐゴシック"/>
              <a:ea typeface="ＭＳ Ｐゴシック"/>
            </a:rPr>
            <a:t>円（</a:t>
          </a:r>
          <a:r>
            <a:rPr kumimoji="1" lang="en-US" altLang="ja-JP" sz="1100">
              <a:latin typeface="ＭＳ Ｐゴシック"/>
              <a:ea typeface="ＭＳ Ｐゴシック"/>
            </a:rPr>
            <a:t>1.8</a:t>
          </a:r>
          <a:r>
            <a:rPr kumimoji="1" lang="ja-JP" altLang="en-US" sz="1100">
              <a:latin typeface="ＭＳ Ｐゴシック"/>
              <a:ea typeface="ＭＳ Ｐゴシック"/>
            </a:rPr>
            <a:t>％）の増となった。</a:t>
          </a:r>
          <a:endParaRPr kumimoji="1" lang="ja-JP" altLang="en-US" sz="1100">
            <a:latin typeface="ＭＳ Ｐゴシック"/>
            <a:ea typeface="ＭＳ Ｐゴシック"/>
          </a:endParaRPr>
        </a:p>
        <a:p>
          <a:r>
            <a:rPr kumimoji="1" lang="en-US" altLang="ja-JP" sz="1100">
              <a:latin typeface="ＭＳ Ｐゴシック"/>
              <a:ea typeface="ＭＳ Ｐゴシック"/>
            </a:rPr>
            <a:t>【</a:t>
          </a:r>
          <a:r>
            <a:rPr kumimoji="1" lang="ja-JP" altLang="en-US" sz="1100">
              <a:latin typeface="ＭＳ Ｐゴシック"/>
              <a:ea typeface="ＭＳ Ｐゴシック"/>
            </a:rPr>
            <a:t>分子（単年度）</a:t>
          </a:r>
          <a:r>
            <a:rPr kumimoji="1" lang="en-US" altLang="ja-JP" sz="1100">
              <a:latin typeface="ＭＳ Ｐゴシック"/>
              <a:ea typeface="ＭＳ Ｐゴシック"/>
            </a:rPr>
            <a:t>】</a:t>
          </a:r>
          <a:endParaRPr kumimoji="1" lang="en-US" altLang="ja-JP" sz="1100">
            <a:latin typeface="ＭＳ Ｐゴシック"/>
            <a:ea typeface="ＭＳ Ｐゴシック"/>
          </a:endParaRPr>
        </a:p>
        <a:p>
          <a:r>
            <a:rPr kumimoji="1" lang="ja-JP" altLang="en-US" sz="1100">
              <a:latin typeface="ＭＳ Ｐゴシック"/>
              <a:ea typeface="ＭＳ Ｐゴシック"/>
            </a:rPr>
            <a:t>　起債の発行抑制のため元利償還金の額が9,357万３千円（△5.7％）の減により、4,712</a:t>
          </a:r>
          <a:r>
            <a:rPr kumimoji="1" lang="ja-JP" altLang="en-US" sz="1100">
              <a:latin typeface="ＭＳ Ｐゴシック"/>
              <a:ea typeface="ＭＳ Ｐゴシック"/>
            </a:rPr>
            <a:t>万７千円（△32.6</a:t>
          </a:r>
          <a:r>
            <a:rPr kumimoji="1" lang="ja-JP" altLang="en-US" sz="1100">
              <a:latin typeface="ＭＳ Ｐゴシック"/>
              <a:ea typeface="ＭＳ Ｐゴシック"/>
            </a:rPr>
            <a:t>％）の減となった。</a:t>
          </a:r>
          <a:endParaRPr kumimoji="1" lang="ja-JP" altLang="en-US" sz="1300">
            <a:latin typeface="ＭＳ Ｐゴシック"/>
            <a:ea typeface="ＭＳ Ｐゴシック"/>
          </a:endParaRPr>
        </a:p>
        <a:p>
          <a:r>
            <a:rPr kumimoji="1" lang="ja-JP" altLang="en-US" sz="1100">
              <a:latin typeface="ＭＳ Ｐゴシック"/>
              <a:ea typeface="ＭＳ Ｐゴシック"/>
            </a:rPr>
            <a:t>　</a:t>
          </a:r>
          <a:r>
            <a:rPr kumimoji="1" lang="ja-JP" altLang="en-US" sz="1100">
              <a:latin typeface="ＭＳ Ｐゴシック"/>
              <a:ea typeface="ＭＳ Ｐゴシック"/>
            </a:rPr>
            <a:t>新図書館整備事業や旧第四小学校跡地整備事業などの大規模工事</a:t>
          </a:r>
          <a:r>
            <a:rPr kumimoji="1" lang="ja-JP" altLang="en-US" sz="1100">
              <a:latin typeface="ＭＳ Ｐゴシック"/>
              <a:ea typeface="ＭＳ Ｐゴシック"/>
            </a:rPr>
            <a:t>の予定がされていることから、引き続き、中期財政計画に基づき、規律ある財政運営を行っていく。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97790</xdr:rowOff>
    </xdr:from>
    <xdr:ext cx="298450" cy="216535"/>
    <xdr:sp macro="" textlink="">
      <xdr:nvSpPr>
        <xdr:cNvPr id="358" name="テキスト ボックス 357"/>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128270</xdr:rowOff>
    </xdr:from>
    <xdr:to xmlns:xdr="http://schemas.openxmlformats.org/drawingml/2006/spreadsheetDrawing">
      <xdr:col>85</xdr:col>
      <xdr:colOff>95250</xdr:colOff>
      <xdr:row>47</xdr:row>
      <xdr:rowOff>128270</xdr:rowOff>
    </xdr:to>
    <xdr:cxnSp macro="">
      <xdr:nvCxnSpPr>
        <xdr:cNvPr id="359" name="直線コネクタ 358"/>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156845</xdr:rowOff>
    </xdr:from>
    <xdr:ext cx="762000" cy="247015"/>
    <xdr:sp macro="" textlink="">
      <xdr:nvSpPr>
        <xdr:cNvPr id="360" name="テキスト ボックス 359"/>
        <xdr:cNvSpPr txBox="1"/>
      </xdr:nvSpPr>
      <xdr:spPr>
        <a:xfrm>
          <a:off x="11051540" y="775144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71755</xdr:rowOff>
    </xdr:from>
    <xdr:to xmlns:xdr="http://schemas.openxmlformats.org/drawingml/2006/spreadsheetDrawing">
      <xdr:col>85</xdr:col>
      <xdr:colOff>95250</xdr:colOff>
      <xdr:row>45</xdr:row>
      <xdr:rowOff>71755</xdr:rowOff>
    </xdr:to>
    <xdr:cxnSp macro="">
      <xdr:nvCxnSpPr>
        <xdr:cNvPr id="361" name="直線コネクタ 360"/>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99695</xdr:rowOff>
    </xdr:from>
    <xdr:ext cx="762000" cy="249555"/>
    <xdr:sp macro="" textlink="">
      <xdr:nvSpPr>
        <xdr:cNvPr id="362" name="テキスト ボックス 361"/>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13970</xdr:rowOff>
    </xdr:from>
    <xdr:to xmlns:xdr="http://schemas.openxmlformats.org/drawingml/2006/spreadsheetDrawing">
      <xdr:col>85</xdr:col>
      <xdr:colOff>95250</xdr:colOff>
      <xdr:row>43</xdr:row>
      <xdr:rowOff>13970</xdr:rowOff>
    </xdr:to>
    <xdr:cxnSp macro="">
      <xdr:nvCxnSpPr>
        <xdr:cNvPr id="363" name="直線コネクタ 362"/>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41910</xdr:rowOff>
    </xdr:from>
    <xdr:ext cx="762000" cy="248920"/>
    <xdr:sp macro="" textlink="">
      <xdr:nvSpPr>
        <xdr:cNvPr id="364" name="テキスト ボックス 363"/>
        <xdr:cNvSpPr txBox="1"/>
      </xdr:nvSpPr>
      <xdr:spPr>
        <a:xfrm>
          <a:off x="11051540" y="69761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122555</xdr:rowOff>
    </xdr:from>
    <xdr:to xmlns:xdr="http://schemas.openxmlformats.org/drawingml/2006/spreadsheetDrawing">
      <xdr:col>85</xdr:col>
      <xdr:colOff>95250</xdr:colOff>
      <xdr:row>40</xdr:row>
      <xdr:rowOff>122555</xdr:rowOff>
    </xdr:to>
    <xdr:cxnSp macro="">
      <xdr:nvCxnSpPr>
        <xdr:cNvPr id="365" name="直線コネクタ 364"/>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150495</xdr:rowOff>
    </xdr:from>
    <xdr:ext cx="762000" cy="246380"/>
    <xdr:sp macro="" textlink="">
      <xdr:nvSpPr>
        <xdr:cNvPr id="366" name="テキスト ボックス 365"/>
        <xdr:cNvSpPr txBox="1"/>
      </xdr:nvSpPr>
      <xdr:spPr>
        <a:xfrm>
          <a:off x="11051540" y="658939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65405</xdr:rowOff>
    </xdr:from>
    <xdr:to xmlns:xdr="http://schemas.openxmlformats.org/drawingml/2006/spreadsheetDrawing">
      <xdr:col>85</xdr:col>
      <xdr:colOff>95250</xdr:colOff>
      <xdr:row>38</xdr:row>
      <xdr:rowOff>65405</xdr:rowOff>
    </xdr:to>
    <xdr:cxnSp macro="">
      <xdr:nvCxnSpPr>
        <xdr:cNvPr id="367" name="直線コネクタ 366"/>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93980</xdr:rowOff>
    </xdr:from>
    <xdr:ext cx="762000" cy="246380"/>
    <xdr:sp macro="" textlink="">
      <xdr:nvSpPr>
        <xdr:cNvPr id="368" name="テキスト ボックス 367"/>
        <xdr:cNvSpPr txBox="1"/>
      </xdr:nvSpPr>
      <xdr:spPr>
        <a:xfrm>
          <a:off x="11051540" y="620268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69" name="直線コネクタ 368"/>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33</xdr:row>
      <xdr:rowOff>116205</xdr:rowOff>
    </xdr:to>
    <xdr:cxnSp macro="">
      <xdr:nvCxnSpPr>
        <xdr:cNvPr id="370" name="直線コネクタ 369"/>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116205</xdr:rowOff>
    </xdr:from>
    <xdr:to xmlns:xdr="http://schemas.openxmlformats.org/drawingml/2006/spreadsheetDrawing">
      <xdr:col>85</xdr:col>
      <xdr:colOff>95250</xdr:colOff>
      <xdr:row>47</xdr:row>
      <xdr:rowOff>128270</xdr:rowOff>
    </xdr:to>
    <xdr:sp macro="" textlink="">
      <xdr:nvSpPr>
        <xdr:cNvPr id="371"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13335</xdr:rowOff>
    </xdr:from>
    <xdr:to xmlns:xdr="http://schemas.openxmlformats.org/drawingml/2006/spreadsheetDrawing">
      <xdr:col>81</xdr:col>
      <xdr:colOff>44450</xdr:colOff>
      <xdr:row>45</xdr:row>
      <xdr:rowOff>1905</xdr:rowOff>
    </xdr:to>
    <xdr:cxnSp macro="">
      <xdr:nvCxnSpPr>
        <xdr:cNvPr id="372" name="直線コネクタ 371"/>
        <xdr:cNvCxnSpPr/>
      </xdr:nvCxnSpPr>
      <xdr:spPr>
        <a:xfrm flipV="1">
          <a:off x="15577820" y="6122035"/>
          <a:ext cx="0" cy="1309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139700</xdr:rowOff>
    </xdr:from>
    <xdr:ext cx="758825" cy="248920"/>
    <xdr:sp macro="" textlink="">
      <xdr:nvSpPr>
        <xdr:cNvPr id="373" name="公債費負担の状況最小値テキスト"/>
        <xdr:cNvSpPr txBox="1"/>
      </xdr:nvSpPr>
      <xdr:spPr>
        <a:xfrm>
          <a:off x="15666720" y="740410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1905</xdr:rowOff>
    </xdr:from>
    <xdr:to xmlns:xdr="http://schemas.openxmlformats.org/drawingml/2006/spreadsheetDrawing">
      <xdr:col>81</xdr:col>
      <xdr:colOff>133350</xdr:colOff>
      <xdr:row>45</xdr:row>
      <xdr:rowOff>1905</xdr:rowOff>
    </xdr:to>
    <xdr:cxnSp macro="">
      <xdr:nvCxnSpPr>
        <xdr:cNvPr id="374" name="直線コネクタ 373"/>
        <xdr:cNvCxnSpPr/>
      </xdr:nvCxnSpPr>
      <xdr:spPr>
        <a:xfrm>
          <a:off x="15506700" y="74314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96520</xdr:rowOff>
    </xdr:from>
    <xdr:ext cx="758825" cy="246380"/>
    <xdr:sp macro="" textlink="">
      <xdr:nvSpPr>
        <xdr:cNvPr id="375" name="公債費負担の状況最大値テキスト"/>
        <xdr:cNvSpPr txBox="1"/>
      </xdr:nvSpPr>
      <xdr:spPr>
        <a:xfrm>
          <a:off x="15666720" y="587502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13335</xdr:rowOff>
    </xdr:from>
    <xdr:to xmlns:xdr="http://schemas.openxmlformats.org/drawingml/2006/spreadsheetDrawing">
      <xdr:col>81</xdr:col>
      <xdr:colOff>133350</xdr:colOff>
      <xdr:row>37</xdr:row>
      <xdr:rowOff>13335</xdr:rowOff>
    </xdr:to>
    <xdr:cxnSp macro="">
      <xdr:nvCxnSpPr>
        <xdr:cNvPr id="376" name="直線コネクタ 375"/>
        <xdr:cNvCxnSpPr/>
      </xdr:nvCxnSpPr>
      <xdr:spPr>
        <a:xfrm>
          <a:off x="15506700" y="61220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135255</xdr:rowOff>
    </xdr:from>
    <xdr:to xmlns:xdr="http://schemas.openxmlformats.org/drawingml/2006/spreadsheetDrawing">
      <xdr:col>81</xdr:col>
      <xdr:colOff>44450</xdr:colOff>
      <xdr:row>38</xdr:row>
      <xdr:rowOff>150495</xdr:rowOff>
    </xdr:to>
    <xdr:cxnSp macro="">
      <xdr:nvCxnSpPr>
        <xdr:cNvPr id="377" name="直線コネクタ 376"/>
        <xdr:cNvCxnSpPr/>
      </xdr:nvCxnSpPr>
      <xdr:spPr>
        <a:xfrm flipV="1">
          <a:off x="14810740" y="6409055"/>
          <a:ext cx="7670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107950</xdr:rowOff>
    </xdr:from>
    <xdr:ext cx="758825" cy="248920"/>
    <xdr:sp macro="" textlink="">
      <xdr:nvSpPr>
        <xdr:cNvPr id="378" name="公債費負担の状況平均値テキスト"/>
        <xdr:cNvSpPr txBox="1"/>
      </xdr:nvSpPr>
      <xdr:spPr>
        <a:xfrm>
          <a:off x="15666720" y="6711950"/>
          <a:ext cx="75882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40</xdr:row>
      <xdr:rowOff>135255</xdr:rowOff>
    </xdr:from>
    <xdr:to xmlns:xdr="http://schemas.openxmlformats.org/drawingml/2006/spreadsheetDrawing">
      <xdr:col>81</xdr:col>
      <xdr:colOff>95250</xdr:colOff>
      <xdr:row>41</xdr:row>
      <xdr:rowOff>67945</xdr:rowOff>
    </xdr:to>
    <xdr:sp macro="" textlink="">
      <xdr:nvSpPr>
        <xdr:cNvPr id="379" name="フローチャート: 判断 378"/>
        <xdr:cNvSpPr/>
      </xdr:nvSpPr>
      <xdr:spPr>
        <a:xfrm>
          <a:off x="15533370" y="67392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38</xdr:row>
      <xdr:rowOff>150495</xdr:rowOff>
    </xdr:from>
    <xdr:to xmlns:xdr="http://schemas.openxmlformats.org/drawingml/2006/spreadsheetDrawing">
      <xdr:col>77</xdr:col>
      <xdr:colOff>44450</xdr:colOff>
      <xdr:row>39</xdr:row>
      <xdr:rowOff>8255</xdr:rowOff>
    </xdr:to>
    <xdr:cxnSp macro="">
      <xdr:nvCxnSpPr>
        <xdr:cNvPr id="380" name="直線コネクタ 379"/>
        <xdr:cNvCxnSpPr/>
      </xdr:nvCxnSpPr>
      <xdr:spPr>
        <a:xfrm flipV="1">
          <a:off x="13999210" y="6424295"/>
          <a:ext cx="81153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40</xdr:row>
      <xdr:rowOff>135255</xdr:rowOff>
    </xdr:from>
    <xdr:to xmlns:xdr="http://schemas.openxmlformats.org/drawingml/2006/spreadsheetDrawing">
      <xdr:col>77</xdr:col>
      <xdr:colOff>95250</xdr:colOff>
      <xdr:row>41</xdr:row>
      <xdr:rowOff>67945</xdr:rowOff>
    </xdr:to>
    <xdr:sp macro="" textlink="">
      <xdr:nvSpPr>
        <xdr:cNvPr id="381" name="フローチャート: 判断 380"/>
        <xdr:cNvSpPr/>
      </xdr:nvSpPr>
      <xdr:spPr>
        <a:xfrm>
          <a:off x="14766290" y="67392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53340</xdr:rowOff>
    </xdr:from>
    <xdr:ext cx="733425" cy="246380"/>
    <xdr:sp macro="" textlink="">
      <xdr:nvSpPr>
        <xdr:cNvPr id="382" name="テキスト ボックス 381"/>
        <xdr:cNvSpPr txBox="1"/>
      </xdr:nvSpPr>
      <xdr:spPr>
        <a:xfrm>
          <a:off x="14465300" y="6822440"/>
          <a:ext cx="7334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8255</xdr:rowOff>
    </xdr:from>
    <xdr:to xmlns:xdr="http://schemas.openxmlformats.org/drawingml/2006/spreadsheetDrawing">
      <xdr:col>72</xdr:col>
      <xdr:colOff>191770</xdr:colOff>
      <xdr:row>39</xdr:row>
      <xdr:rowOff>31750</xdr:rowOff>
    </xdr:to>
    <xdr:cxnSp macro="">
      <xdr:nvCxnSpPr>
        <xdr:cNvPr id="383" name="直線コネクタ 382"/>
        <xdr:cNvCxnSpPr/>
      </xdr:nvCxnSpPr>
      <xdr:spPr>
        <a:xfrm flipV="1">
          <a:off x="13192760" y="6447155"/>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127635</xdr:rowOff>
    </xdr:from>
    <xdr:to xmlns:xdr="http://schemas.openxmlformats.org/drawingml/2006/spreadsheetDrawing">
      <xdr:col>73</xdr:col>
      <xdr:colOff>44450</xdr:colOff>
      <xdr:row>41</xdr:row>
      <xdr:rowOff>60960</xdr:rowOff>
    </xdr:to>
    <xdr:sp macro="" textlink="">
      <xdr:nvSpPr>
        <xdr:cNvPr id="384" name="フローチャート: 判断 383"/>
        <xdr:cNvSpPr/>
      </xdr:nvSpPr>
      <xdr:spPr>
        <a:xfrm>
          <a:off x="13959840" y="6731635"/>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45720</xdr:rowOff>
    </xdr:from>
    <xdr:ext cx="758825" cy="249555"/>
    <xdr:sp macro="" textlink="">
      <xdr:nvSpPr>
        <xdr:cNvPr id="385" name="テキスト ボックス 384"/>
        <xdr:cNvSpPr txBox="1"/>
      </xdr:nvSpPr>
      <xdr:spPr>
        <a:xfrm>
          <a:off x="13647420" y="681482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31750</xdr:rowOff>
    </xdr:from>
    <xdr:to xmlns:xdr="http://schemas.openxmlformats.org/drawingml/2006/spreadsheetDrawing">
      <xdr:col>68</xdr:col>
      <xdr:colOff>152400</xdr:colOff>
      <xdr:row>39</xdr:row>
      <xdr:rowOff>46990</xdr:rowOff>
    </xdr:to>
    <xdr:cxnSp macro="">
      <xdr:nvCxnSpPr>
        <xdr:cNvPr id="386" name="直線コネクタ 385"/>
        <xdr:cNvCxnSpPr/>
      </xdr:nvCxnSpPr>
      <xdr:spPr>
        <a:xfrm flipV="1">
          <a:off x="12374880" y="6470650"/>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102235</xdr:rowOff>
    </xdr:from>
    <xdr:to xmlns:xdr="http://schemas.openxmlformats.org/drawingml/2006/spreadsheetDrawing">
      <xdr:col>68</xdr:col>
      <xdr:colOff>191770</xdr:colOff>
      <xdr:row>42</xdr:row>
      <xdr:rowOff>34925</xdr:rowOff>
    </xdr:to>
    <xdr:sp macro="" textlink="">
      <xdr:nvSpPr>
        <xdr:cNvPr id="387" name="フローチャート: 判断 386"/>
        <xdr:cNvSpPr/>
      </xdr:nvSpPr>
      <xdr:spPr>
        <a:xfrm>
          <a:off x="13141960" y="687133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20320</xdr:rowOff>
    </xdr:from>
    <xdr:ext cx="758825" cy="246380"/>
    <xdr:sp macro="" textlink="">
      <xdr:nvSpPr>
        <xdr:cNvPr id="388" name="テキスト ボックス 387"/>
        <xdr:cNvSpPr txBox="1"/>
      </xdr:nvSpPr>
      <xdr:spPr>
        <a:xfrm>
          <a:off x="12847320" y="6954520"/>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117475</xdr:rowOff>
    </xdr:from>
    <xdr:to xmlns:xdr="http://schemas.openxmlformats.org/drawingml/2006/spreadsheetDrawing">
      <xdr:col>64</xdr:col>
      <xdr:colOff>152400</xdr:colOff>
      <xdr:row>42</xdr:row>
      <xdr:rowOff>50165</xdr:rowOff>
    </xdr:to>
    <xdr:sp macro="" textlink="">
      <xdr:nvSpPr>
        <xdr:cNvPr id="389" name="フローチャート: 判断 388"/>
        <xdr:cNvSpPr/>
      </xdr:nvSpPr>
      <xdr:spPr>
        <a:xfrm>
          <a:off x="12324080" y="6886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35560</xdr:rowOff>
    </xdr:from>
    <xdr:ext cx="758825" cy="249555"/>
    <xdr:sp macro="" textlink="">
      <xdr:nvSpPr>
        <xdr:cNvPr id="390" name="テキスト ボックス 389"/>
        <xdr:cNvSpPr txBox="1"/>
      </xdr:nvSpPr>
      <xdr:spPr>
        <a:xfrm>
          <a:off x="12029440" y="69697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126365</xdr:rowOff>
    </xdr:from>
    <xdr:ext cx="758825" cy="247015"/>
    <xdr:sp macro="" textlink="">
      <xdr:nvSpPr>
        <xdr:cNvPr id="391" name="テキスト ボックス 390"/>
        <xdr:cNvSpPr txBox="1"/>
      </xdr:nvSpPr>
      <xdr:spPr>
        <a:xfrm>
          <a:off x="15379700" y="788606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126365</xdr:rowOff>
    </xdr:from>
    <xdr:ext cx="758825" cy="247015"/>
    <xdr:sp macro="" textlink="">
      <xdr:nvSpPr>
        <xdr:cNvPr id="392" name="テキスト ボックス 391"/>
        <xdr:cNvSpPr txBox="1"/>
      </xdr:nvSpPr>
      <xdr:spPr>
        <a:xfrm>
          <a:off x="14612620" y="788606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126365</xdr:rowOff>
    </xdr:from>
    <xdr:ext cx="762000" cy="247015"/>
    <xdr:sp macro="" textlink="">
      <xdr:nvSpPr>
        <xdr:cNvPr id="393" name="テキスト ボックス 392"/>
        <xdr:cNvSpPr txBox="1"/>
      </xdr:nvSpPr>
      <xdr:spPr>
        <a:xfrm>
          <a:off x="13807440" y="78860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126365</xdr:rowOff>
    </xdr:from>
    <xdr:ext cx="758825" cy="247015"/>
    <xdr:sp macro="" textlink="">
      <xdr:nvSpPr>
        <xdr:cNvPr id="394" name="テキスト ボックス 393"/>
        <xdr:cNvSpPr txBox="1"/>
      </xdr:nvSpPr>
      <xdr:spPr>
        <a:xfrm>
          <a:off x="12994640" y="788606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126365</xdr:rowOff>
    </xdr:from>
    <xdr:ext cx="758825" cy="247015"/>
    <xdr:sp macro="" textlink="">
      <xdr:nvSpPr>
        <xdr:cNvPr id="395" name="テキスト ボックス 394"/>
        <xdr:cNvSpPr txBox="1"/>
      </xdr:nvSpPr>
      <xdr:spPr>
        <a:xfrm>
          <a:off x="12176760" y="788606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38</xdr:row>
      <xdr:rowOff>86360</xdr:rowOff>
    </xdr:from>
    <xdr:to xmlns:xdr="http://schemas.openxmlformats.org/drawingml/2006/spreadsheetDrawing">
      <xdr:col>81</xdr:col>
      <xdr:colOff>95250</xdr:colOff>
      <xdr:row>39</xdr:row>
      <xdr:rowOff>19050</xdr:rowOff>
    </xdr:to>
    <xdr:sp macro="" textlink="">
      <xdr:nvSpPr>
        <xdr:cNvPr id="396" name="楕円 395"/>
        <xdr:cNvSpPr/>
      </xdr:nvSpPr>
      <xdr:spPr>
        <a:xfrm>
          <a:off x="15533370" y="63601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102235</xdr:rowOff>
    </xdr:from>
    <xdr:ext cx="758825" cy="249555"/>
    <xdr:sp macro="" textlink="">
      <xdr:nvSpPr>
        <xdr:cNvPr id="397" name="公債費負担の状況該当値テキスト"/>
        <xdr:cNvSpPr txBox="1"/>
      </xdr:nvSpPr>
      <xdr:spPr>
        <a:xfrm>
          <a:off x="15666720" y="621093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38</xdr:row>
      <xdr:rowOff>101600</xdr:rowOff>
    </xdr:from>
    <xdr:to xmlns:xdr="http://schemas.openxmlformats.org/drawingml/2006/spreadsheetDrawing">
      <xdr:col>77</xdr:col>
      <xdr:colOff>95250</xdr:colOff>
      <xdr:row>39</xdr:row>
      <xdr:rowOff>34290</xdr:rowOff>
    </xdr:to>
    <xdr:sp macro="" textlink="">
      <xdr:nvSpPr>
        <xdr:cNvPr id="398" name="楕円 397"/>
        <xdr:cNvSpPr/>
      </xdr:nvSpPr>
      <xdr:spPr>
        <a:xfrm>
          <a:off x="14766290" y="63754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43815</xdr:rowOff>
    </xdr:from>
    <xdr:ext cx="733425" cy="249555"/>
    <xdr:sp macro="" textlink="">
      <xdr:nvSpPr>
        <xdr:cNvPr id="399" name="テキスト ボックス 398"/>
        <xdr:cNvSpPr txBox="1"/>
      </xdr:nvSpPr>
      <xdr:spPr>
        <a:xfrm>
          <a:off x="14465300" y="6152515"/>
          <a:ext cx="7334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125095</xdr:rowOff>
    </xdr:from>
    <xdr:to xmlns:xdr="http://schemas.openxmlformats.org/drawingml/2006/spreadsheetDrawing">
      <xdr:col>73</xdr:col>
      <xdr:colOff>44450</xdr:colOff>
      <xdr:row>39</xdr:row>
      <xdr:rowOff>57785</xdr:rowOff>
    </xdr:to>
    <xdr:sp macro="" textlink="">
      <xdr:nvSpPr>
        <xdr:cNvPr id="400" name="楕円 399"/>
        <xdr:cNvSpPr/>
      </xdr:nvSpPr>
      <xdr:spPr>
        <a:xfrm>
          <a:off x="13959840" y="639889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67310</xdr:rowOff>
    </xdr:from>
    <xdr:ext cx="758825" cy="249555"/>
    <xdr:sp macro="" textlink="">
      <xdr:nvSpPr>
        <xdr:cNvPr id="401" name="テキスト ボックス 400"/>
        <xdr:cNvSpPr txBox="1"/>
      </xdr:nvSpPr>
      <xdr:spPr>
        <a:xfrm>
          <a:off x="13647420" y="617601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147955</xdr:rowOff>
    </xdr:from>
    <xdr:to xmlns:xdr="http://schemas.openxmlformats.org/drawingml/2006/spreadsheetDrawing">
      <xdr:col>68</xdr:col>
      <xdr:colOff>191770</xdr:colOff>
      <xdr:row>39</xdr:row>
      <xdr:rowOff>80645</xdr:rowOff>
    </xdr:to>
    <xdr:sp macro="" textlink="">
      <xdr:nvSpPr>
        <xdr:cNvPr id="402" name="楕円 401"/>
        <xdr:cNvSpPr/>
      </xdr:nvSpPr>
      <xdr:spPr>
        <a:xfrm>
          <a:off x="13141960" y="642175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90805</xdr:rowOff>
    </xdr:from>
    <xdr:ext cx="758825" cy="247015"/>
    <xdr:sp macro="" textlink="">
      <xdr:nvSpPr>
        <xdr:cNvPr id="403" name="テキスト ボックス 402"/>
        <xdr:cNvSpPr txBox="1"/>
      </xdr:nvSpPr>
      <xdr:spPr>
        <a:xfrm>
          <a:off x="12847320" y="619950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163195</xdr:rowOff>
    </xdr:from>
    <xdr:to xmlns:xdr="http://schemas.openxmlformats.org/drawingml/2006/spreadsheetDrawing">
      <xdr:col>64</xdr:col>
      <xdr:colOff>152400</xdr:colOff>
      <xdr:row>39</xdr:row>
      <xdr:rowOff>95885</xdr:rowOff>
    </xdr:to>
    <xdr:sp macro="" textlink="">
      <xdr:nvSpPr>
        <xdr:cNvPr id="404" name="楕円 403"/>
        <xdr:cNvSpPr/>
      </xdr:nvSpPr>
      <xdr:spPr>
        <a:xfrm>
          <a:off x="12324080" y="6436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105410</xdr:rowOff>
    </xdr:from>
    <xdr:ext cx="758825" cy="248920"/>
    <xdr:sp macro="" textlink="">
      <xdr:nvSpPr>
        <xdr:cNvPr id="405" name="テキスト ボックス 404"/>
        <xdr:cNvSpPr txBox="1"/>
      </xdr:nvSpPr>
      <xdr:spPr>
        <a:xfrm>
          <a:off x="12029440" y="6214110"/>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146685</xdr:rowOff>
    </xdr:to>
    <xdr:sp macro="" textlink="">
      <xdr:nvSpPr>
        <xdr:cNvPr id="406" name="正方形/長方形 405"/>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5735" cy="295910"/>
    <xdr:sp macro="" textlink="">
      <xdr:nvSpPr>
        <xdr:cNvPr id="407" name="テキスト ボックス 406"/>
        <xdr:cNvSpPr txBox="1"/>
      </xdr:nvSpPr>
      <xdr:spPr>
        <a:xfrm>
          <a:off x="12602845" y="1510665"/>
          <a:ext cx="143573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45440"/>
    <xdr:sp macro="" textlink="">
      <xdr:nvSpPr>
        <xdr:cNvPr id="408" name="テキスト ボックス 407"/>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85725</xdr:rowOff>
    </xdr:from>
    <xdr:to xmlns:xdr="http://schemas.openxmlformats.org/drawingml/2006/spreadsheetDrawing">
      <xdr:col>93</xdr:col>
      <xdr:colOff>6350</xdr:colOff>
      <xdr:row>10</xdr:row>
      <xdr:rowOff>0</xdr:rowOff>
    </xdr:to>
    <xdr:sp macro="" textlink="">
      <xdr:nvSpPr>
        <xdr:cNvPr id="409" name="正方形/長方形 408"/>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104140</xdr:rowOff>
    </xdr:from>
    <xdr:to xmlns:xdr="http://schemas.openxmlformats.org/drawingml/2006/spreadsheetDrawing">
      <xdr:col>93</xdr:col>
      <xdr:colOff>6350</xdr:colOff>
      <xdr:row>11</xdr:row>
      <xdr:rowOff>18415</xdr:rowOff>
    </xdr:to>
    <xdr:sp macro="" textlink="">
      <xdr:nvSpPr>
        <xdr:cNvPr id="410" name="正方形/長方形 409"/>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85725</xdr:rowOff>
    </xdr:from>
    <xdr:to xmlns:xdr="http://schemas.openxmlformats.org/drawingml/2006/spreadsheetDrawing">
      <xdr:col>99</xdr:col>
      <xdr:colOff>146050</xdr:colOff>
      <xdr:row>10</xdr:row>
      <xdr:rowOff>0</xdr:rowOff>
    </xdr:to>
    <xdr:sp macro="" textlink="">
      <xdr:nvSpPr>
        <xdr:cNvPr id="411" name="正方形/長方形 410"/>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104140</xdr:rowOff>
    </xdr:from>
    <xdr:to xmlns:xdr="http://schemas.openxmlformats.org/drawingml/2006/spreadsheetDrawing">
      <xdr:col>99</xdr:col>
      <xdr:colOff>146050</xdr:colOff>
      <xdr:row>11</xdr:row>
      <xdr:rowOff>18415</xdr:rowOff>
    </xdr:to>
    <xdr:sp macro="" textlink="">
      <xdr:nvSpPr>
        <xdr:cNvPr id="412" name="正方形/長方形 411"/>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85725</xdr:rowOff>
    </xdr:from>
    <xdr:to xmlns:xdr="http://schemas.openxmlformats.org/drawingml/2006/spreadsheetDrawing">
      <xdr:col>106</xdr:col>
      <xdr:colOff>139700</xdr:colOff>
      <xdr:row>10</xdr:row>
      <xdr:rowOff>0</xdr:rowOff>
    </xdr:to>
    <xdr:sp macro="" textlink="">
      <xdr:nvSpPr>
        <xdr:cNvPr id="413" name="正方形/長方形 412"/>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104140</xdr:rowOff>
    </xdr:from>
    <xdr:to xmlns:xdr="http://schemas.openxmlformats.org/drawingml/2006/spreadsheetDrawing">
      <xdr:col>106</xdr:col>
      <xdr:colOff>139700</xdr:colOff>
      <xdr:row>11</xdr:row>
      <xdr:rowOff>18415</xdr:rowOff>
    </xdr:to>
    <xdr:sp macro="" textlink="">
      <xdr:nvSpPr>
        <xdr:cNvPr id="414" name="正方形/長方形 413"/>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15" name="正方形/長方形 414"/>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115</xdr:col>
      <xdr:colOff>31750</xdr:colOff>
      <xdr:row>25</xdr:row>
      <xdr:rowOff>92075</xdr:rowOff>
    </xdr:to>
    <xdr:sp macro="" textlink="">
      <xdr:nvSpPr>
        <xdr:cNvPr id="416" name="正方形/長方形 415"/>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79375</xdr:rowOff>
    </xdr:from>
    <xdr:to xmlns:xdr="http://schemas.openxmlformats.org/drawingml/2006/spreadsheetDrawing">
      <xdr:col>104</xdr:col>
      <xdr:colOff>114300</xdr:colOff>
      <xdr:row>12</xdr:row>
      <xdr:rowOff>159385</xdr:rowOff>
    </xdr:to>
    <xdr:sp macro="" textlink="">
      <xdr:nvSpPr>
        <xdr:cNvPr id="417" name="正方形/長方形 416"/>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55245</xdr:rowOff>
    </xdr:from>
    <xdr:to xmlns:xdr="http://schemas.openxmlformats.org/drawingml/2006/spreadsheetDrawing">
      <xdr:col>114</xdr:col>
      <xdr:colOff>114300</xdr:colOff>
      <xdr:row>25</xdr:row>
      <xdr:rowOff>30480</xdr:rowOff>
    </xdr:to>
    <xdr:sp macro="" textlink="" fLocksText="0">
      <xdr:nvSpPr>
        <xdr:cNvPr id="418" name="テキスト ボックス 417"/>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将来負担比率は、2.5ポイント改善し-16.2％となった。マイナスは表記しないことから昨年度に引き続き0.0（-）％となった。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【分母】</a:t>
          </a:r>
          <a:endParaRPr kumimoji="1" lang="ja-JP" altLang="en-US" sz="1100">
            <a:latin typeface="ＭＳ Ｐゴシック"/>
            <a:ea typeface="ＭＳ Ｐゴシック"/>
          </a:endParaRPr>
        </a:p>
        <a:p>
          <a:r>
            <a:rPr kumimoji="1" lang="ja-JP" altLang="en-US" sz="1100">
              <a:latin typeface="ＭＳ Ｐゴシック"/>
              <a:ea typeface="ＭＳ Ｐゴシック"/>
            </a:rPr>
            <a:t>　標準財政規模が２億5,686万７千円の増となり、２億8,359万円（1.8％）の増となった。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【分子】</a:t>
          </a:r>
          <a:endParaRPr kumimoji="1" lang="ja-JP" altLang="en-US" sz="1100">
            <a:latin typeface="ＭＳ Ｐゴシック"/>
            <a:ea typeface="ＭＳ Ｐゴシック"/>
          </a:endParaRPr>
        </a:p>
        <a:p>
          <a:r>
            <a:rPr kumimoji="1" lang="ja-JP" altLang="en-US" sz="1100">
              <a:latin typeface="ＭＳ Ｐゴシック"/>
              <a:ea typeface="ＭＳ Ｐゴシック"/>
            </a:rPr>
            <a:t>　将来負担額は、債務負担行為に基づく支出予定額が</a:t>
          </a:r>
          <a:r>
            <a:rPr kumimoji="1" lang="ja-JP" altLang="en-US" sz="1100">
              <a:latin typeface="ＭＳ Ｐゴシック"/>
              <a:ea typeface="ＭＳ Ｐゴシック"/>
            </a:rPr>
            <a:t>３億3,451万円の</a:t>
          </a:r>
          <a:r>
            <a:rPr kumimoji="1" lang="ja-JP" altLang="en-US" sz="1100">
              <a:latin typeface="ＭＳ Ｐゴシック"/>
              <a:ea typeface="ＭＳ Ｐゴシック"/>
            </a:rPr>
            <a:t>増</a:t>
          </a:r>
          <a:r>
            <a:rPr kumimoji="1" lang="ja-JP" altLang="en-US" sz="1100">
              <a:latin typeface="ＭＳ Ｐゴシック"/>
              <a:ea typeface="ＭＳ Ｐゴシック"/>
            </a:rPr>
            <a:t>（633.1％）</a:t>
          </a:r>
          <a:r>
            <a:rPr kumimoji="1" lang="ja-JP" altLang="en-US" sz="1100">
              <a:latin typeface="ＭＳ Ｐゴシック"/>
              <a:ea typeface="ＭＳ Ｐゴシック"/>
            </a:rPr>
            <a:t>となったものの、</a:t>
          </a:r>
          <a:r>
            <a:rPr kumimoji="1" lang="ja-JP" altLang="en-US" sz="1100">
              <a:latin typeface="ＭＳ Ｐゴシック"/>
              <a:ea typeface="ＭＳ Ｐゴシック"/>
            </a:rPr>
            <a:t>起債の発行抑制のため、</a:t>
          </a:r>
          <a:r>
            <a:rPr kumimoji="1" lang="ja-JP" altLang="en-US" sz="1100">
              <a:latin typeface="ＭＳ Ｐゴシック"/>
              <a:ea typeface="ＭＳ Ｐゴシック"/>
            </a:rPr>
            <a:t>地方債の現在高が</a:t>
          </a:r>
          <a:r>
            <a:rPr kumimoji="1" lang="ja-JP" altLang="en-US" sz="1100">
              <a:latin typeface="ＭＳ Ｐゴシック"/>
              <a:ea typeface="ＭＳ Ｐゴシック"/>
            </a:rPr>
            <a:t>10億3,534万８千円の</a:t>
          </a:r>
          <a:r>
            <a:rPr kumimoji="1" lang="ja-JP" altLang="en-US" sz="1100">
              <a:latin typeface="ＭＳ Ｐゴシック"/>
              <a:ea typeface="ＭＳ Ｐゴシック"/>
            </a:rPr>
            <a:t>減となったこと等により、４億5,005万円の減となった。</a:t>
          </a:r>
          <a:endParaRPr kumimoji="1" lang="ja-JP" altLang="en-US" sz="1300">
            <a:latin typeface="ＭＳ Ｐゴシック"/>
            <a:ea typeface="ＭＳ Ｐゴシック"/>
          </a:endParaRPr>
        </a:p>
        <a:p>
          <a:r>
            <a:rPr kumimoji="1" lang="ja-JP" altLang="en-US" sz="1100">
              <a:latin typeface="ＭＳ Ｐゴシック"/>
              <a:ea typeface="ＭＳ Ｐゴシック"/>
            </a:rPr>
            <a:t>　今後も</a:t>
          </a:r>
          <a:r>
            <a:rPr kumimoji="1" lang="ja-JP" altLang="en-US" sz="1100">
              <a:latin typeface="ＭＳ Ｐゴシック"/>
              <a:ea typeface="ＭＳ Ｐゴシック"/>
            </a:rPr>
            <a:t>起債の発行抑制と基金への積み増しを行い、将来負担の削減に努める。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8450" cy="213995"/>
    <xdr:sp macro="" textlink="">
      <xdr:nvSpPr>
        <xdr:cNvPr id="419" name="テキスト ボックス 418"/>
        <xdr:cNvSpPr txBox="1"/>
      </xdr:nvSpPr>
      <xdr:spPr>
        <a:xfrm>
          <a:off x="11704320" y="1711960"/>
          <a:ext cx="29845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92075</xdr:rowOff>
    </xdr:from>
    <xdr:to xmlns:xdr="http://schemas.openxmlformats.org/drawingml/2006/spreadsheetDrawing">
      <xdr:col>85</xdr:col>
      <xdr:colOff>95250</xdr:colOff>
      <xdr:row>25</xdr:row>
      <xdr:rowOff>92075</xdr:rowOff>
    </xdr:to>
    <xdr:cxnSp macro="">
      <xdr:nvCxnSpPr>
        <xdr:cNvPr id="420" name="直線コネクタ 419"/>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120015</xdr:rowOff>
    </xdr:from>
    <xdr:ext cx="762000" cy="247015"/>
    <xdr:sp macro="" textlink="">
      <xdr:nvSpPr>
        <xdr:cNvPr id="421" name="テキスト ボックス 420"/>
        <xdr:cNvSpPr txBox="1"/>
      </xdr:nvSpPr>
      <xdr:spPr>
        <a:xfrm>
          <a:off x="11051540" y="408241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90170</xdr:rowOff>
    </xdr:from>
    <xdr:to xmlns:xdr="http://schemas.openxmlformats.org/drawingml/2006/spreadsheetDrawing">
      <xdr:col>85</xdr:col>
      <xdr:colOff>95250</xdr:colOff>
      <xdr:row>23</xdr:row>
      <xdr:rowOff>90170</xdr:rowOff>
    </xdr:to>
    <xdr:cxnSp macro="">
      <xdr:nvCxnSpPr>
        <xdr:cNvPr id="422" name="直線コネクタ 421"/>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118110</xdr:rowOff>
    </xdr:from>
    <xdr:ext cx="762000" cy="246380"/>
    <xdr:sp macro="" textlink="">
      <xdr:nvSpPr>
        <xdr:cNvPr id="423" name="テキスト ボックス 422"/>
        <xdr:cNvSpPr txBox="1"/>
      </xdr:nvSpPr>
      <xdr:spPr>
        <a:xfrm>
          <a:off x="11051540" y="37503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88265</xdr:rowOff>
    </xdr:from>
    <xdr:to xmlns:xdr="http://schemas.openxmlformats.org/drawingml/2006/spreadsheetDrawing">
      <xdr:col>85</xdr:col>
      <xdr:colOff>95250</xdr:colOff>
      <xdr:row>21</xdr:row>
      <xdr:rowOff>88265</xdr:rowOff>
    </xdr:to>
    <xdr:cxnSp macro="">
      <xdr:nvCxnSpPr>
        <xdr:cNvPr id="424" name="直線コネクタ 423"/>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116205</xdr:rowOff>
    </xdr:from>
    <xdr:ext cx="762000" cy="246380"/>
    <xdr:sp macro="" textlink="">
      <xdr:nvSpPr>
        <xdr:cNvPr id="425" name="テキスト ボックス 424"/>
        <xdr:cNvSpPr txBox="1"/>
      </xdr:nvSpPr>
      <xdr:spPr>
        <a:xfrm>
          <a:off x="11051540" y="34182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86360</xdr:rowOff>
    </xdr:from>
    <xdr:to xmlns:xdr="http://schemas.openxmlformats.org/drawingml/2006/spreadsheetDrawing">
      <xdr:col>85</xdr:col>
      <xdr:colOff>95250</xdr:colOff>
      <xdr:row>19</xdr:row>
      <xdr:rowOff>86360</xdr:rowOff>
    </xdr:to>
    <xdr:cxnSp macro="">
      <xdr:nvCxnSpPr>
        <xdr:cNvPr id="426" name="直線コネクタ 425"/>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114300</xdr:rowOff>
    </xdr:from>
    <xdr:ext cx="762000" cy="249555"/>
    <xdr:sp macro="" textlink="">
      <xdr:nvSpPr>
        <xdr:cNvPr id="427" name="テキスト ボックス 426"/>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85090</xdr:rowOff>
    </xdr:from>
    <xdr:to xmlns:xdr="http://schemas.openxmlformats.org/drawingml/2006/spreadsheetDrawing">
      <xdr:col>85</xdr:col>
      <xdr:colOff>95250</xdr:colOff>
      <xdr:row>17</xdr:row>
      <xdr:rowOff>85090</xdr:rowOff>
    </xdr:to>
    <xdr:cxnSp macro="">
      <xdr:nvCxnSpPr>
        <xdr:cNvPr id="428" name="直線コネクタ 427"/>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113030</xdr:rowOff>
    </xdr:from>
    <xdr:ext cx="762000" cy="249555"/>
    <xdr:sp macro="" textlink="">
      <xdr:nvSpPr>
        <xdr:cNvPr id="429" name="テキスト ボックス 428"/>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83185</xdr:rowOff>
    </xdr:from>
    <xdr:to xmlns:xdr="http://schemas.openxmlformats.org/drawingml/2006/spreadsheetDrawing">
      <xdr:col>85</xdr:col>
      <xdr:colOff>95250</xdr:colOff>
      <xdr:row>15</xdr:row>
      <xdr:rowOff>83185</xdr:rowOff>
    </xdr:to>
    <xdr:cxnSp macro="">
      <xdr:nvCxnSpPr>
        <xdr:cNvPr id="430" name="直線コネクタ 429"/>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111125</xdr:rowOff>
    </xdr:from>
    <xdr:ext cx="762000" cy="249555"/>
    <xdr:sp macro="" textlink="">
      <xdr:nvSpPr>
        <xdr:cNvPr id="431" name="テキスト ボックス 430"/>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81280</xdr:rowOff>
    </xdr:from>
    <xdr:to xmlns:xdr="http://schemas.openxmlformats.org/drawingml/2006/spreadsheetDrawing">
      <xdr:col>85</xdr:col>
      <xdr:colOff>95250</xdr:colOff>
      <xdr:row>13</xdr:row>
      <xdr:rowOff>81280</xdr:rowOff>
    </xdr:to>
    <xdr:cxnSp macro="">
      <xdr:nvCxnSpPr>
        <xdr:cNvPr id="432" name="直線コネクタ 431"/>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109220</xdr:rowOff>
    </xdr:from>
    <xdr:ext cx="762000" cy="248920"/>
    <xdr:sp macro="" textlink="">
      <xdr:nvSpPr>
        <xdr:cNvPr id="433" name="テキスト ボックス 432"/>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11</xdr:row>
      <xdr:rowOff>79375</xdr:rowOff>
    </xdr:to>
    <xdr:cxnSp macro="">
      <xdr:nvCxnSpPr>
        <xdr:cNvPr id="434" name="直線コネクタ 433"/>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79375</xdr:rowOff>
    </xdr:from>
    <xdr:to xmlns:xdr="http://schemas.openxmlformats.org/drawingml/2006/spreadsheetDrawing">
      <xdr:col>85</xdr:col>
      <xdr:colOff>95250</xdr:colOff>
      <xdr:row>25</xdr:row>
      <xdr:rowOff>92075</xdr:rowOff>
    </xdr:to>
    <xdr:sp macro="" textlink="">
      <xdr:nvSpPr>
        <xdr:cNvPr id="435" name="将来負担の状況グラフ枠"/>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81280</xdr:rowOff>
    </xdr:from>
    <xdr:to xmlns:xdr="http://schemas.openxmlformats.org/drawingml/2006/spreadsheetDrawing">
      <xdr:col>81</xdr:col>
      <xdr:colOff>44450</xdr:colOff>
      <xdr:row>22</xdr:row>
      <xdr:rowOff>109855</xdr:rowOff>
    </xdr:to>
    <xdr:cxnSp macro="">
      <xdr:nvCxnSpPr>
        <xdr:cNvPr id="436" name="直線コネクタ 435"/>
        <xdr:cNvCxnSpPr/>
      </xdr:nvCxnSpPr>
      <xdr:spPr>
        <a:xfrm flipV="1">
          <a:off x="15577820" y="222758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83185</xdr:rowOff>
    </xdr:from>
    <xdr:ext cx="758825" cy="246380"/>
    <xdr:sp macro="" textlink="">
      <xdr:nvSpPr>
        <xdr:cNvPr id="437" name="将来負担の状況最小値テキスト"/>
        <xdr:cNvSpPr txBox="1"/>
      </xdr:nvSpPr>
      <xdr:spPr>
        <a:xfrm>
          <a:off x="15666720" y="3715385"/>
          <a:ext cx="7588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109855</xdr:rowOff>
    </xdr:from>
    <xdr:to xmlns:xdr="http://schemas.openxmlformats.org/drawingml/2006/spreadsheetDrawing">
      <xdr:col>81</xdr:col>
      <xdr:colOff>133350</xdr:colOff>
      <xdr:row>22</xdr:row>
      <xdr:rowOff>109855</xdr:rowOff>
    </xdr:to>
    <xdr:cxnSp macro="">
      <xdr:nvCxnSpPr>
        <xdr:cNvPr id="438" name="直線コネクタ 437"/>
        <xdr:cNvCxnSpPr/>
      </xdr:nvCxnSpPr>
      <xdr:spPr>
        <a:xfrm>
          <a:off x="15506700" y="37420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164465</xdr:rowOff>
    </xdr:from>
    <xdr:ext cx="758825" cy="248920"/>
    <xdr:sp macro="" textlink="">
      <xdr:nvSpPr>
        <xdr:cNvPr id="439" name="将来負担の状況最大値テキスト"/>
        <xdr:cNvSpPr txBox="1"/>
      </xdr:nvSpPr>
      <xdr:spPr>
        <a:xfrm>
          <a:off x="15666720" y="1980565"/>
          <a:ext cx="7588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81280</xdr:rowOff>
    </xdr:from>
    <xdr:to xmlns:xdr="http://schemas.openxmlformats.org/drawingml/2006/spreadsheetDrawing">
      <xdr:col>81</xdr:col>
      <xdr:colOff>133350</xdr:colOff>
      <xdr:row>13</xdr:row>
      <xdr:rowOff>81280</xdr:rowOff>
    </xdr:to>
    <xdr:cxnSp macro="">
      <xdr:nvCxnSpPr>
        <xdr:cNvPr id="440" name="直線コネクタ 439"/>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101600</xdr:colOff>
      <xdr:row>13</xdr:row>
      <xdr:rowOff>151130</xdr:rowOff>
    </xdr:from>
    <xdr:to xmlns:xdr="http://schemas.openxmlformats.org/drawingml/2006/spreadsheetDrawing">
      <xdr:col>68</xdr:col>
      <xdr:colOff>152400</xdr:colOff>
      <xdr:row>14</xdr:row>
      <xdr:rowOff>27940</xdr:rowOff>
    </xdr:to>
    <xdr:cxnSp macro="">
      <xdr:nvCxnSpPr>
        <xdr:cNvPr id="441" name="直線コネクタ 440"/>
        <xdr:cNvCxnSpPr/>
      </xdr:nvCxnSpPr>
      <xdr:spPr>
        <a:xfrm flipV="1">
          <a:off x="12374880" y="2297430"/>
          <a:ext cx="8178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52070</xdr:rowOff>
    </xdr:from>
    <xdr:ext cx="758825" cy="246380"/>
    <xdr:sp macro="" textlink="">
      <xdr:nvSpPr>
        <xdr:cNvPr id="442" name="将来負担の状況平均値テキスト"/>
        <xdr:cNvSpPr txBox="1"/>
      </xdr:nvSpPr>
      <xdr:spPr>
        <a:xfrm>
          <a:off x="15666720" y="2198370"/>
          <a:ext cx="75882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13</xdr:row>
      <xdr:rowOff>78740</xdr:rowOff>
    </xdr:from>
    <xdr:to xmlns:xdr="http://schemas.openxmlformats.org/drawingml/2006/spreadsheetDrawing">
      <xdr:col>81</xdr:col>
      <xdr:colOff>95250</xdr:colOff>
      <xdr:row>14</xdr:row>
      <xdr:rowOff>11430</xdr:rowOff>
    </xdr:to>
    <xdr:sp macro="" textlink="">
      <xdr:nvSpPr>
        <xdr:cNvPr id="443" name="フローチャート: 判断 442"/>
        <xdr:cNvSpPr/>
      </xdr:nvSpPr>
      <xdr:spPr>
        <a:xfrm>
          <a:off x="15533370" y="22250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191770</xdr:colOff>
      <xdr:row>13</xdr:row>
      <xdr:rowOff>83185</xdr:rowOff>
    </xdr:from>
    <xdr:to xmlns:xdr="http://schemas.openxmlformats.org/drawingml/2006/spreadsheetDrawing">
      <xdr:col>77</xdr:col>
      <xdr:colOff>95250</xdr:colOff>
      <xdr:row>14</xdr:row>
      <xdr:rowOff>15875</xdr:rowOff>
    </xdr:to>
    <xdr:sp macro="" textlink="">
      <xdr:nvSpPr>
        <xdr:cNvPr id="444" name="フローチャート: 判断 443"/>
        <xdr:cNvSpPr/>
      </xdr:nvSpPr>
      <xdr:spPr>
        <a:xfrm>
          <a:off x="14766290" y="222948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26035</xdr:rowOff>
    </xdr:from>
    <xdr:ext cx="733425" cy="247015"/>
    <xdr:sp macro="" textlink="">
      <xdr:nvSpPr>
        <xdr:cNvPr id="445" name="テキスト ボックス 444"/>
        <xdr:cNvSpPr txBox="1"/>
      </xdr:nvSpPr>
      <xdr:spPr>
        <a:xfrm>
          <a:off x="14465300" y="2007235"/>
          <a:ext cx="7334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156845</xdr:rowOff>
    </xdr:from>
    <xdr:to xmlns:xdr="http://schemas.openxmlformats.org/drawingml/2006/spreadsheetDrawing">
      <xdr:col>73</xdr:col>
      <xdr:colOff>44450</xdr:colOff>
      <xdr:row>14</xdr:row>
      <xdr:rowOff>89535</xdr:rowOff>
    </xdr:to>
    <xdr:sp macro="" textlink="">
      <xdr:nvSpPr>
        <xdr:cNvPr id="446" name="フローチャート: 判断 445"/>
        <xdr:cNvSpPr/>
      </xdr:nvSpPr>
      <xdr:spPr>
        <a:xfrm>
          <a:off x="13959840" y="23031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99060</xdr:rowOff>
    </xdr:from>
    <xdr:ext cx="758825" cy="249555"/>
    <xdr:sp macro="" textlink="">
      <xdr:nvSpPr>
        <xdr:cNvPr id="447" name="テキスト ボックス 446"/>
        <xdr:cNvSpPr txBox="1"/>
      </xdr:nvSpPr>
      <xdr:spPr>
        <a:xfrm>
          <a:off x="13647420" y="208026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9525</xdr:rowOff>
    </xdr:from>
    <xdr:to xmlns:xdr="http://schemas.openxmlformats.org/drawingml/2006/spreadsheetDrawing">
      <xdr:col>68</xdr:col>
      <xdr:colOff>191770</xdr:colOff>
      <xdr:row>15</xdr:row>
      <xdr:rowOff>107315</xdr:rowOff>
    </xdr:to>
    <xdr:sp macro="" textlink="">
      <xdr:nvSpPr>
        <xdr:cNvPr id="448" name="フローチャート: 判断 447"/>
        <xdr:cNvSpPr/>
      </xdr:nvSpPr>
      <xdr:spPr>
        <a:xfrm>
          <a:off x="13141960" y="248602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93345</xdr:rowOff>
    </xdr:from>
    <xdr:ext cx="758825" cy="247015"/>
    <xdr:sp macro="" textlink="">
      <xdr:nvSpPr>
        <xdr:cNvPr id="449" name="テキスト ボックス 448"/>
        <xdr:cNvSpPr txBox="1"/>
      </xdr:nvSpPr>
      <xdr:spPr>
        <a:xfrm>
          <a:off x="12847320" y="256984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118745</xdr:rowOff>
    </xdr:from>
    <xdr:to xmlns:xdr="http://schemas.openxmlformats.org/drawingml/2006/spreadsheetDrawing">
      <xdr:col>64</xdr:col>
      <xdr:colOff>152400</xdr:colOff>
      <xdr:row>15</xdr:row>
      <xdr:rowOff>51435</xdr:rowOff>
    </xdr:to>
    <xdr:sp macro="" textlink="">
      <xdr:nvSpPr>
        <xdr:cNvPr id="450" name="フローチャート: 判断 449"/>
        <xdr:cNvSpPr/>
      </xdr:nvSpPr>
      <xdr:spPr>
        <a:xfrm>
          <a:off x="12324080" y="2430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36830</xdr:rowOff>
    </xdr:from>
    <xdr:ext cx="758825" cy="249555"/>
    <xdr:sp macro="" textlink="">
      <xdr:nvSpPr>
        <xdr:cNvPr id="451" name="テキスト ボックス 450"/>
        <xdr:cNvSpPr txBox="1"/>
      </xdr:nvSpPr>
      <xdr:spPr>
        <a:xfrm>
          <a:off x="12029440" y="251333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89535</xdr:rowOff>
    </xdr:from>
    <xdr:ext cx="758825" cy="247015"/>
    <xdr:sp macro="" textlink="">
      <xdr:nvSpPr>
        <xdr:cNvPr id="452" name="テキスト ボックス 451"/>
        <xdr:cNvSpPr txBox="1"/>
      </xdr:nvSpPr>
      <xdr:spPr>
        <a:xfrm>
          <a:off x="15379700" y="421703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89535</xdr:rowOff>
    </xdr:from>
    <xdr:ext cx="758825" cy="247015"/>
    <xdr:sp macro="" textlink="">
      <xdr:nvSpPr>
        <xdr:cNvPr id="453" name="テキスト ボックス 452"/>
        <xdr:cNvSpPr txBox="1"/>
      </xdr:nvSpPr>
      <xdr:spPr>
        <a:xfrm>
          <a:off x="14612620" y="421703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89535</xdr:rowOff>
    </xdr:from>
    <xdr:ext cx="762000" cy="247015"/>
    <xdr:sp macro="" textlink="">
      <xdr:nvSpPr>
        <xdr:cNvPr id="454" name="テキスト ボックス 453"/>
        <xdr:cNvSpPr txBox="1"/>
      </xdr:nvSpPr>
      <xdr:spPr>
        <a:xfrm>
          <a:off x="13807440" y="421703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89535</xdr:rowOff>
    </xdr:from>
    <xdr:ext cx="758825" cy="247015"/>
    <xdr:sp macro="" textlink="">
      <xdr:nvSpPr>
        <xdr:cNvPr id="455" name="テキスト ボックス 454"/>
        <xdr:cNvSpPr txBox="1"/>
      </xdr:nvSpPr>
      <xdr:spPr>
        <a:xfrm>
          <a:off x="12994640" y="421703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89535</xdr:rowOff>
    </xdr:from>
    <xdr:ext cx="758825" cy="247015"/>
    <xdr:sp macro="" textlink="">
      <xdr:nvSpPr>
        <xdr:cNvPr id="456" name="テキスト ボックス 455"/>
        <xdr:cNvSpPr txBox="1"/>
      </xdr:nvSpPr>
      <xdr:spPr>
        <a:xfrm>
          <a:off x="12176760" y="421703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102235</xdr:rowOff>
    </xdr:from>
    <xdr:to xmlns:xdr="http://schemas.openxmlformats.org/drawingml/2006/spreadsheetDrawing">
      <xdr:col>68</xdr:col>
      <xdr:colOff>191770</xdr:colOff>
      <xdr:row>14</xdr:row>
      <xdr:rowOff>34925</xdr:rowOff>
    </xdr:to>
    <xdr:sp macro="" textlink="">
      <xdr:nvSpPr>
        <xdr:cNvPr id="457" name="楕円 456"/>
        <xdr:cNvSpPr/>
      </xdr:nvSpPr>
      <xdr:spPr>
        <a:xfrm>
          <a:off x="13141960" y="224853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44450</xdr:rowOff>
    </xdr:from>
    <xdr:ext cx="758825" cy="249555"/>
    <xdr:sp macro="" textlink="">
      <xdr:nvSpPr>
        <xdr:cNvPr id="458" name="テキスト ボックス 457"/>
        <xdr:cNvSpPr txBox="1"/>
      </xdr:nvSpPr>
      <xdr:spPr>
        <a:xfrm>
          <a:off x="12847320" y="2025650"/>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144145</xdr:rowOff>
    </xdr:from>
    <xdr:to xmlns:xdr="http://schemas.openxmlformats.org/drawingml/2006/spreadsheetDrawing">
      <xdr:col>64</xdr:col>
      <xdr:colOff>152400</xdr:colOff>
      <xdr:row>14</xdr:row>
      <xdr:rowOff>76835</xdr:rowOff>
    </xdr:to>
    <xdr:sp macro="" textlink="">
      <xdr:nvSpPr>
        <xdr:cNvPr id="459" name="楕円 458"/>
        <xdr:cNvSpPr/>
      </xdr:nvSpPr>
      <xdr:spPr>
        <a:xfrm>
          <a:off x="12324080" y="2290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86995</xdr:rowOff>
    </xdr:from>
    <xdr:ext cx="758825" cy="247015"/>
    <xdr:sp macro="" textlink="">
      <xdr:nvSpPr>
        <xdr:cNvPr id="460" name="テキスト ボックス 459"/>
        <xdr:cNvSpPr txBox="1"/>
      </xdr:nvSpPr>
      <xdr:spPr>
        <a:xfrm>
          <a:off x="12029440" y="2068195"/>
          <a:ext cx="7588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5905"/>
    <xdr:sp macro="" textlink="">
      <xdr:nvSpPr>
        <xdr:cNvPr id="30" name="テキスト ボックス 29"/>
        <xdr:cNvSpPr txBox="1"/>
      </xdr:nvSpPr>
      <xdr:spPr>
        <a:xfrm>
          <a:off x="647065" y="3492500"/>
          <a:ext cx="88963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5905"/>
    <xdr:sp macro="" textlink="">
      <xdr:nvSpPr>
        <xdr:cNvPr id="31" name="テキスト ボックス 30"/>
        <xdr:cNvSpPr txBox="1"/>
      </xdr:nvSpPr>
      <xdr:spPr>
        <a:xfrm>
          <a:off x="647065" y="37465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人件費の経常収支比率は0.1ポイント増の22.8％となった。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市町村職員退職手当組合負担金の減があるものの、一般職給や期末勤勉手当の増などにより、40億6,395万７千円、前年度比5,260万９千円、1.3％の増となった。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今後とも、狛江市第６次行財政改革推進計画 （令和２年度～令和６年度）を推進し、人件費の抑制に努める。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5905"/>
    <xdr:sp macro="" textlink="">
      <xdr:nvSpPr>
        <xdr:cNvPr id="47" name="テキスト ボックス 46"/>
        <xdr:cNvSpPr txBox="1"/>
      </xdr:nvSpPr>
      <xdr:spPr>
        <a:xfrm>
          <a:off x="236855" y="7414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182880</xdr:colOff>
      <xdr:row>42</xdr:row>
      <xdr:rowOff>29210</xdr:rowOff>
    </xdr:to>
    <xdr:cxnSp macro="">
      <xdr:nvCxnSpPr>
        <xdr:cNvPr id="48" name="直線コネクタ 47"/>
        <xdr:cNvCxnSpPr/>
      </xdr:nvCxnSpPr>
      <xdr:spPr>
        <a:xfrm>
          <a:off x="710565" y="7230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8000" cy="259080"/>
    <xdr:sp macro="" textlink="">
      <xdr:nvSpPr>
        <xdr:cNvPr id="49" name="テキスト ボックス 48"/>
        <xdr:cNvSpPr txBox="1"/>
      </xdr:nvSpPr>
      <xdr:spPr>
        <a:xfrm>
          <a:off x="236855"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182880</xdr:colOff>
      <xdr:row>40</xdr:row>
      <xdr:rowOff>45085</xdr:rowOff>
    </xdr:to>
    <xdr:cxnSp macro="">
      <xdr:nvCxnSpPr>
        <xdr:cNvPr id="50" name="直線コネクタ 49"/>
        <xdr:cNvCxnSpPr/>
      </xdr:nvCxnSpPr>
      <xdr:spPr>
        <a:xfrm>
          <a:off x="710565" y="6903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8000" cy="255905"/>
    <xdr:sp macro="" textlink="">
      <xdr:nvSpPr>
        <xdr:cNvPr id="51" name="テキスト ボックス 50"/>
        <xdr:cNvSpPr txBox="1"/>
      </xdr:nvSpPr>
      <xdr:spPr>
        <a:xfrm>
          <a:off x="236855" y="676148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182880</xdr:colOff>
      <xdr:row>38</xdr:row>
      <xdr:rowOff>61595</xdr:rowOff>
    </xdr:to>
    <xdr:cxnSp macro="">
      <xdr:nvCxnSpPr>
        <xdr:cNvPr id="52" name="直線コネクタ 51"/>
        <xdr:cNvCxnSpPr/>
      </xdr:nvCxnSpPr>
      <xdr:spPr>
        <a:xfrm>
          <a:off x="710565" y="6576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8000" cy="258445"/>
    <xdr:sp macro="" textlink="">
      <xdr:nvSpPr>
        <xdr:cNvPr id="53" name="テキスト ボックス 52"/>
        <xdr:cNvSpPr txBox="1"/>
      </xdr:nvSpPr>
      <xdr:spPr>
        <a:xfrm>
          <a:off x="236855"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182880</xdr:colOff>
      <xdr:row>36</xdr:row>
      <xdr:rowOff>78105</xdr:rowOff>
    </xdr:to>
    <xdr:cxnSp macro="">
      <xdr:nvCxnSpPr>
        <xdr:cNvPr id="54" name="直線コネクタ 53"/>
        <xdr:cNvCxnSpPr/>
      </xdr:nvCxnSpPr>
      <xdr:spPr>
        <a:xfrm>
          <a:off x="710565" y="6250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8000" cy="259080"/>
    <xdr:sp macro="" textlink="">
      <xdr:nvSpPr>
        <xdr:cNvPr id="55" name="テキスト ボックス 54"/>
        <xdr:cNvSpPr txBox="1"/>
      </xdr:nvSpPr>
      <xdr:spPr>
        <a:xfrm>
          <a:off x="236855"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182880</xdr:colOff>
      <xdr:row>34</xdr:row>
      <xdr:rowOff>94615</xdr:rowOff>
    </xdr:to>
    <xdr:cxnSp macro="">
      <xdr:nvCxnSpPr>
        <xdr:cNvPr id="56" name="直線コネクタ 55"/>
        <xdr:cNvCxnSpPr/>
      </xdr:nvCxnSpPr>
      <xdr:spPr>
        <a:xfrm>
          <a:off x="710565" y="5923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8000" cy="255905"/>
    <xdr:sp macro="" textlink="">
      <xdr:nvSpPr>
        <xdr:cNvPr id="57" name="テキスト ボックス 56"/>
        <xdr:cNvSpPr txBox="1"/>
      </xdr:nvSpPr>
      <xdr:spPr>
        <a:xfrm>
          <a:off x="236855" y="5781675"/>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182880</xdr:colOff>
      <xdr:row>32</xdr:row>
      <xdr:rowOff>110490</xdr:rowOff>
    </xdr:to>
    <xdr:cxnSp macro="">
      <xdr:nvCxnSpPr>
        <xdr:cNvPr id="58" name="直線コネクタ 57"/>
        <xdr:cNvCxnSpPr/>
      </xdr:nvCxnSpPr>
      <xdr:spPr>
        <a:xfrm>
          <a:off x="710565" y="5596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8000" cy="259080"/>
    <xdr:sp macro="" textlink="">
      <xdr:nvSpPr>
        <xdr:cNvPr id="59" name="テキスト ボックス 58"/>
        <xdr:cNvSpPr txBox="1"/>
      </xdr:nvSpPr>
      <xdr:spPr>
        <a:xfrm>
          <a:off x="236855"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60" name="直線コネクタ 59"/>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5905"/>
    <xdr:sp macro="" textlink="">
      <xdr:nvSpPr>
        <xdr:cNvPr id="61" name="テキスト ボックス 60"/>
        <xdr:cNvSpPr txBox="1"/>
      </xdr:nvSpPr>
      <xdr:spPr>
        <a:xfrm>
          <a:off x="236855" y="5128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62"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43815</xdr:rowOff>
    </xdr:from>
    <xdr:to xmlns:xdr="http://schemas.openxmlformats.org/drawingml/2006/spreadsheetDrawing">
      <xdr:col>24</xdr:col>
      <xdr:colOff>25400</xdr:colOff>
      <xdr:row>40</xdr:row>
      <xdr:rowOff>143510</xdr:rowOff>
    </xdr:to>
    <xdr:cxnSp macro="">
      <xdr:nvCxnSpPr>
        <xdr:cNvPr id="63" name="直線コネクタ 62"/>
        <xdr:cNvCxnSpPr/>
      </xdr:nvCxnSpPr>
      <xdr:spPr>
        <a:xfrm flipV="1">
          <a:off x="4414520" y="570166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115570</xdr:rowOff>
    </xdr:from>
    <xdr:ext cx="758825" cy="259080"/>
    <xdr:sp macro="" textlink="">
      <xdr:nvSpPr>
        <xdr:cNvPr id="64" name="人件費最小値テキスト"/>
        <xdr:cNvSpPr txBox="1"/>
      </xdr:nvSpPr>
      <xdr:spPr>
        <a:xfrm>
          <a:off x="4503420" y="69735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143510</xdr:rowOff>
    </xdr:from>
    <xdr:to xmlns:xdr="http://schemas.openxmlformats.org/drawingml/2006/spreadsheetDrawing">
      <xdr:col>24</xdr:col>
      <xdr:colOff>114300</xdr:colOff>
      <xdr:row>40</xdr:row>
      <xdr:rowOff>143510</xdr:rowOff>
    </xdr:to>
    <xdr:cxnSp macro="">
      <xdr:nvCxnSpPr>
        <xdr:cNvPr id="65" name="直線コネクタ 64"/>
        <xdr:cNvCxnSpPr/>
      </xdr:nvCxnSpPr>
      <xdr:spPr>
        <a:xfrm>
          <a:off x="4342765" y="70015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130175</xdr:rowOff>
    </xdr:from>
    <xdr:ext cx="758825" cy="259080"/>
    <xdr:sp macro="" textlink="">
      <xdr:nvSpPr>
        <xdr:cNvPr id="66" name="人件費最大値テキスト"/>
        <xdr:cNvSpPr txBox="1"/>
      </xdr:nvSpPr>
      <xdr:spPr>
        <a:xfrm>
          <a:off x="4503420" y="54451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43815</xdr:rowOff>
    </xdr:from>
    <xdr:to xmlns:xdr="http://schemas.openxmlformats.org/drawingml/2006/spreadsheetDrawing">
      <xdr:col>24</xdr:col>
      <xdr:colOff>114300</xdr:colOff>
      <xdr:row>33</xdr:row>
      <xdr:rowOff>43815</xdr:rowOff>
    </xdr:to>
    <xdr:cxnSp macro="">
      <xdr:nvCxnSpPr>
        <xdr:cNvPr id="67" name="直線コネクタ 66"/>
        <xdr:cNvCxnSpPr/>
      </xdr:nvCxnSpPr>
      <xdr:spPr>
        <a:xfrm>
          <a:off x="4342765" y="570166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35</xdr:row>
      <xdr:rowOff>99060</xdr:rowOff>
    </xdr:from>
    <xdr:to xmlns:xdr="http://schemas.openxmlformats.org/drawingml/2006/spreadsheetDrawing">
      <xdr:col>24</xdr:col>
      <xdr:colOff>25400</xdr:colOff>
      <xdr:row>35</xdr:row>
      <xdr:rowOff>106045</xdr:rowOff>
    </xdr:to>
    <xdr:cxnSp macro="">
      <xdr:nvCxnSpPr>
        <xdr:cNvPr id="68" name="直線コネクタ 67"/>
        <xdr:cNvCxnSpPr/>
      </xdr:nvCxnSpPr>
      <xdr:spPr>
        <a:xfrm>
          <a:off x="3657600" y="6099810"/>
          <a:ext cx="7569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118745</xdr:rowOff>
    </xdr:from>
    <xdr:ext cx="758825" cy="259080"/>
    <xdr:sp macro="" textlink="">
      <xdr:nvSpPr>
        <xdr:cNvPr id="69" name="人件費平均値テキスト"/>
        <xdr:cNvSpPr txBox="1"/>
      </xdr:nvSpPr>
      <xdr:spPr>
        <a:xfrm>
          <a:off x="4503420" y="611949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146685</xdr:rowOff>
    </xdr:from>
    <xdr:to xmlns:xdr="http://schemas.openxmlformats.org/drawingml/2006/spreadsheetDrawing">
      <xdr:col>24</xdr:col>
      <xdr:colOff>76200</xdr:colOff>
      <xdr:row>36</xdr:row>
      <xdr:rowOff>76835</xdr:rowOff>
    </xdr:to>
    <xdr:sp macro="" textlink="">
      <xdr:nvSpPr>
        <xdr:cNvPr id="70" name="フローチャート: 判断 69"/>
        <xdr:cNvSpPr/>
      </xdr:nvSpPr>
      <xdr:spPr>
        <a:xfrm>
          <a:off x="4380865" y="61474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99060</xdr:rowOff>
    </xdr:from>
    <xdr:to xmlns:xdr="http://schemas.openxmlformats.org/drawingml/2006/spreadsheetDrawing">
      <xdr:col>19</xdr:col>
      <xdr:colOff>182880</xdr:colOff>
      <xdr:row>35</xdr:row>
      <xdr:rowOff>106045</xdr:rowOff>
    </xdr:to>
    <xdr:cxnSp macro="">
      <xdr:nvCxnSpPr>
        <xdr:cNvPr id="71" name="直線コネクタ 70"/>
        <xdr:cNvCxnSpPr/>
      </xdr:nvCxnSpPr>
      <xdr:spPr>
        <a:xfrm flipV="1">
          <a:off x="2841625" y="6099810"/>
          <a:ext cx="8159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139700</xdr:rowOff>
    </xdr:from>
    <xdr:to xmlns:xdr="http://schemas.openxmlformats.org/drawingml/2006/spreadsheetDrawing">
      <xdr:col>20</xdr:col>
      <xdr:colOff>38100</xdr:colOff>
      <xdr:row>36</xdr:row>
      <xdr:rowOff>69850</xdr:rowOff>
    </xdr:to>
    <xdr:sp macro="" textlink="">
      <xdr:nvSpPr>
        <xdr:cNvPr id="72" name="フローチャート: 判断 71"/>
        <xdr:cNvSpPr/>
      </xdr:nvSpPr>
      <xdr:spPr>
        <a:xfrm>
          <a:off x="3611245" y="61404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54610</xdr:rowOff>
    </xdr:from>
    <xdr:ext cx="736600" cy="255905"/>
    <xdr:sp macro="" textlink="">
      <xdr:nvSpPr>
        <xdr:cNvPr id="73" name="テキスト ボックス 72"/>
        <xdr:cNvSpPr txBox="1"/>
      </xdr:nvSpPr>
      <xdr:spPr>
        <a:xfrm>
          <a:off x="3298190" y="62268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106045</xdr:rowOff>
    </xdr:from>
    <xdr:to xmlns:xdr="http://schemas.openxmlformats.org/drawingml/2006/spreadsheetDrawing">
      <xdr:col>15</xdr:col>
      <xdr:colOff>98425</xdr:colOff>
      <xdr:row>36</xdr:row>
      <xdr:rowOff>19050</xdr:rowOff>
    </xdr:to>
    <xdr:cxnSp macro="">
      <xdr:nvCxnSpPr>
        <xdr:cNvPr id="74" name="直線コネクタ 73"/>
        <xdr:cNvCxnSpPr/>
      </xdr:nvCxnSpPr>
      <xdr:spPr>
        <a:xfrm flipV="1">
          <a:off x="2021205" y="6106795"/>
          <a:ext cx="82042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100965</xdr:rowOff>
    </xdr:from>
    <xdr:to xmlns:xdr="http://schemas.openxmlformats.org/drawingml/2006/spreadsheetDrawing">
      <xdr:col>15</xdr:col>
      <xdr:colOff>149225</xdr:colOff>
      <xdr:row>36</xdr:row>
      <xdr:rowOff>31115</xdr:rowOff>
    </xdr:to>
    <xdr:sp macro="" textlink="">
      <xdr:nvSpPr>
        <xdr:cNvPr id="75" name="フローチャート: 判断 74"/>
        <xdr:cNvSpPr/>
      </xdr:nvSpPr>
      <xdr:spPr>
        <a:xfrm>
          <a:off x="2790825"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15875</xdr:rowOff>
    </xdr:from>
    <xdr:ext cx="758825" cy="259080"/>
    <xdr:sp macro="" textlink="">
      <xdr:nvSpPr>
        <xdr:cNvPr id="76" name="テキスト ボックス 75"/>
        <xdr:cNvSpPr txBox="1"/>
      </xdr:nvSpPr>
      <xdr:spPr>
        <a:xfrm>
          <a:off x="2494915" y="61880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19050</xdr:rowOff>
    </xdr:from>
    <xdr:to xmlns:xdr="http://schemas.openxmlformats.org/drawingml/2006/spreadsheetDrawing">
      <xdr:col>11</xdr:col>
      <xdr:colOff>9525</xdr:colOff>
      <xdr:row>36</xdr:row>
      <xdr:rowOff>45085</xdr:rowOff>
    </xdr:to>
    <xdr:cxnSp macro="">
      <xdr:nvCxnSpPr>
        <xdr:cNvPr id="77" name="直線コネクタ 76"/>
        <xdr:cNvCxnSpPr/>
      </xdr:nvCxnSpPr>
      <xdr:spPr>
        <a:xfrm flipV="1">
          <a:off x="1217930" y="6191250"/>
          <a:ext cx="80327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33655</xdr:rowOff>
    </xdr:from>
    <xdr:to xmlns:xdr="http://schemas.openxmlformats.org/drawingml/2006/spreadsheetDrawing">
      <xdr:col>11</xdr:col>
      <xdr:colOff>60325</xdr:colOff>
      <xdr:row>36</xdr:row>
      <xdr:rowOff>135255</xdr:rowOff>
    </xdr:to>
    <xdr:sp macro="" textlink="">
      <xdr:nvSpPr>
        <xdr:cNvPr id="78" name="フローチャート: 判断 77"/>
        <xdr:cNvSpPr/>
      </xdr:nvSpPr>
      <xdr:spPr>
        <a:xfrm>
          <a:off x="1987550" y="62058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120650</xdr:rowOff>
    </xdr:from>
    <xdr:ext cx="762000" cy="255905"/>
    <xdr:sp macro="" textlink="">
      <xdr:nvSpPr>
        <xdr:cNvPr id="79" name="テキスト ボックス 78"/>
        <xdr:cNvSpPr txBox="1"/>
      </xdr:nvSpPr>
      <xdr:spPr>
        <a:xfrm>
          <a:off x="1674495" y="62928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87630</xdr:rowOff>
    </xdr:from>
    <xdr:to xmlns:xdr="http://schemas.openxmlformats.org/drawingml/2006/spreadsheetDrawing">
      <xdr:col>6</xdr:col>
      <xdr:colOff>171450</xdr:colOff>
      <xdr:row>36</xdr:row>
      <xdr:rowOff>17780</xdr:rowOff>
    </xdr:to>
    <xdr:sp macro="" textlink="">
      <xdr:nvSpPr>
        <xdr:cNvPr id="80" name="フローチャート: 判断 79"/>
        <xdr:cNvSpPr/>
      </xdr:nvSpPr>
      <xdr:spPr>
        <a:xfrm>
          <a:off x="116713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27940</xdr:rowOff>
    </xdr:from>
    <xdr:ext cx="758825" cy="259080"/>
    <xdr:sp macro="" textlink="">
      <xdr:nvSpPr>
        <xdr:cNvPr id="81" name="テキスト ボックス 80"/>
        <xdr:cNvSpPr txBox="1"/>
      </xdr:nvSpPr>
      <xdr:spPr>
        <a:xfrm>
          <a:off x="871220" y="5857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8825" cy="259080"/>
    <xdr:sp macro="" textlink="">
      <xdr:nvSpPr>
        <xdr:cNvPr id="82" name="テキスト ボックス 81"/>
        <xdr:cNvSpPr txBox="1"/>
      </xdr:nvSpPr>
      <xdr:spPr>
        <a:xfrm>
          <a:off x="421576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8825" cy="259080"/>
    <xdr:sp macro="" textlink="">
      <xdr:nvSpPr>
        <xdr:cNvPr id="83" name="テキスト ボックス 82"/>
        <xdr:cNvSpPr txBox="1"/>
      </xdr:nvSpPr>
      <xdr:spPr>
        <a:xfrm>
          <a:off x="346329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4" name="テキスト ボックス 83"/>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5" name="テキスト ボックス 84"/>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8825" cy="259080"/>
    <xdr:sp macro="" textlink="">
      <xdr:nvSpPr>
        <xdr:cNvPr id="86" name="テキスト ボックス 85"/>
        <xdr:cNvSpPr txBox="1"/>
      </xdr:nvSpPr>
      <xdr:spPr>
        <a:xfrm>
          <a:off x="101917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55245</xdr:rowOff>
    </xdr:from>
    <xdr:to xmlns:xdr="http://schemas.openxmlformats.org/drawingml/2006/spreadsheetDrawing">
      <xdr:col>24</xdr:col>
      <xdr:colOff>76200</xdr:colOff>
      <xdr:row>35</xdr:row>
      <xdr:rowOff>156845</xdr:rowOff>
    </xdr:to>
    <xdr:sp macro="" textlink="">
      <xdr:nvSpPr>
        <xdr:cNvPr id="87" name="楕円 86"/>
        <xdr:cNvSpPr/>
      </xdr:nvSpPr>
      <xdr:spPr>
        <a:xfrm>
          <a:off x="4380865" y="60559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71755</xdr:rowOff>
    </xdr:from>
    <xdr:ext cx="758825" cy="259080"/>
    <xdr:sp macro="" textlink="">
      <xdr:nvSpPr>
        <xdr:cNvPr id="88" name="人件費該当値テキスト"/>
        <xdr:cNvSpPr txBox="1"/>
      </xdr:nvSpPr>
      <xdr:spPr>
        <a:xfrm>
          <a:off x="4503420" y="59010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48260</xdr:rowOff>
    </xdr:from>
    <xdr:to xmlns:xdr="http://schemas.openxmlformats.org/drawingml/2006/spreadsheetDrawing">
      <xdr:col>20</xdr:col>
      <xdr:colOff>38100</xdr:colOff>
      <xdr:row>35</xdr:row>
      <xdr:rowOff>149860</xdr:rowOff>
    </xdr:to>
    <xdr:sp macro="" textlink="">
      <xdr:nvSpPr>
        <xdr:cNvPr id="89" name="楕円 88"/>
        <xdr:cNvSpPr/>
      </xdr:nvSpPr>
      <xdr:spPr>
        <a:xfrm>
          <a:off x="3611245" y="60490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160020</xdr:rowOff>
    </xdr:from>
    <xdr:ext cx="736600" cy="259080"/>
    <xdr:sp macro="" textlink="">
      <xdr:nvSpPr>
        <xdr:cNvPr id="90" name="テキスト ボックス 89"/>
        <xdr:cNvSpPr txBox="1"/>
      </xdr:nvSpPr>
      <xdr:spPr>
        <a:xfrm>
          <a:off x="3298190" y="5817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55245</xdr:rowOff>
    </xdr:from>
    <xdr:to xmlns:xdr="http://schemas.openxmlformats.org/drawingml/2006/spreadsheetDrawing">
      <xdr:col>15</xdr:col>
      <xdr:colOff>149225</xdr:colOff>
      <xdr:row>35</xdr:row>
      <xdr:rowOff>156845</xdr:rowOff>
    </xdr:to>
    <xdr:sp macro="" textlink="">
      <xdr:nvSpPr>
        <xdr:cNvPr id="91" name="楕円 90"/>
        <xdr:cNvSpPr/>
      </xdr:nvSpPr>
      <xdr:spPr>
        <a:xfrm>
          <a:off x="2790825"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167005</xdr:rowOff>
    </xdr:from>
    <xdr:ext cx="758825" cy="255905"/>
    <xdr:sp macro="" textlink="">
      <xdr:nvSpPr>
        <xdr:cNvPr id="92" name="テキスト ボックス 91"/>
        <xdr:cNvSpPr txBox="1"/>
      </xdr:nvSpPr>
      <xdr:spPr>
        <a:xfrm>
          <a:off x="2494915" y="58248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139700</xdr:rowOff>
    </xdr:from>
    <xdr:to xmlns:xdr="http://schemas.openxmlformats.org/drawingml/2006/spreadsheetDrawing">
      <xdr:col>11</xdr:col>
      <xdr:colOff>60325</xdr:colOff>
      <xdr:row>36</xdr:row>
      <xdr:rowOff>69850</xdr:rowOff>
    </xdr:to>
    <xdr:sp macro="" textlink="">
      <xdr:nvSpPr>
        <xdr:cNvPr id="93" name="楕円 92"/>
        <xdr:cNvSpPr/>
      </xdr:nvSpPr>
      <xdr:spPr>
        <a:xfrm>
          <a:off x="1987550" y="61404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80010</xdr:rowOff>
    </xdr:from>
    <xdr:ext cx="762000" cy="259080"/>
    <xdr:sp macro="" textlink="">
      <xdr:nvSpPr>
        <xdr:cNvPr id="94" name="テキスト ボックス 93"/>
        <xdr:cNvSpPr txBox="1"/>
      </xdr:nvSpPr>
      <xdr:spPr>
        <a:xfrm>
          <a:off x="1674495" y="5909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166370</xdr:rowOff>
    </xdr:from>
    <xdr:to xmlns:xdr="http://schemas.openxmlformats.org/drawingml/2006/spreadsheetDrawing">
      <xdr:col>6</xdr:col>
      <xdr:colOff>171450</xdr:colOff>
      <xdr:row>36</xdr:row>
      <xdr:rowOff>95885</xdr:rowOff>
    </xdr:to>
    <xdr:sp macro="" textlink="">
      <xdr:nvSpPr>
        <xdr:cNvPr id="95" name="楕円 94"/>
        <xdr:cNvSpPr/>
      </xdr:nvSpPr>
      <xdr:spPr>
        <a:xfrm>
          <a:off x="116713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80645</xdr:rowOff>
    </xdr:from>
    <xdr:ext cx="758825" cy="259080"/>
    <xdr:sp macro="" textlink="">
      <xdr:nvSpPr>
        <xdr:cNvPr id="96" name="テキスト ボックス 95"/>
        <xdr:cNvSpPr txBox="1"/>
      </xdr:nvSpPr>
      <xdr:spPr>
        <a:xfrm>
          <a:off x="871220" y="62528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物件費の経常収支比率は0.9ポイント増の17.9％となった。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プラスチック類ごみ処理関係費の皆増などにより、31億8,738万２千円、前年度比１億8,584万８千円、6.2％の増となった。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8" name="テキスト ボックス 107"/>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5905"/>
    <xdr:sp macro="" textlink="">
      <xdr:nvSpPr>
        <xdr:cNvPr id="110" name="テキスト ボックス 109"/>
        <xdr:cNvSpPr txBox="1"/>
      </xdr:nvSpPr>
      <xdr:spPr>
        <a:xfrm>
          <a:off x="10926445" y="3985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11" name="直線コネクタ 110"/>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8000" cy="255905"/>
    <xdr:sp macro="" textlink="">
      <xdr:nvSpPr>
        <xdr:cNvPr id="112" name="テキスト ボックス 111"/>
        <xdr:cNvSpPr txBox="1"/>
      </xdr:nvSpPr>
      <xdr:spPr>
        <a:xfrm>
          <a:off x="10926445" y="35280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3" name="直線コネクタ 112"/>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8000" cy="255905"/>
    <xdr:sp macro="" textlink="">
      <xdr:nvSpPr>
        <xdr:cNvPr id="114" name="テキスト ボックス 113"/>
        <xdr:cNvSpPr txBox="1"/>
      </xdr:nvSpPr>
      <xdr:spPr>
        <a:xfrm>
          <a:off x="10926445" y="30708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5" name="直線コネクタ 114"/>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8000" cy="255905"/>
    <xdr:sp macro="" textlink="">
      <xdr:nvSpPr>
        <xdr:cNvPr id="116" name="テキスト ボックス 115"/>
        <xdr:cNvSpPr txBox="1"/>
      </xdr:nvSpPr>
      <xdr:spPr>
        <a:xfrm>
          <a:off x="10926445" y="26136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7" name="直線コネクタ 116"/>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8000" cy="255905"/>
    <xdr:sp macro="" textlink="">
      <xdr:nvSpPr>
        <xdr:cNvPr id="118" name="テキスト ボックス 117"/>
        <xdr:cNvSpPr txBox="1"/>
      </xdr:nvSpPr>
      <xdr:spPr>
        <a:xfrm>
          <a:off x="10926445" y="21564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5905"/>
    <xdr:sp macro="" textlink="">
      <xdr:nvSpPr>
        <xdr:cNvPr id="120" name="テキスト ボックス 119"/>
        <xdr:cNvSpPr txBox="1"/>
      </xdr:nvSpPr>
      <xdr:spPr>
        <a:xfrm>
          <a:off x="10926445" y="1699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6350</xdr:rowOff>
    </xdr:from>
    <xdr:to xmlns:xdr="http://schemas.openxmlformats.org/drawingml/2006/spreadsheetDrawing">
      <xdr:col>82</xdr:col>
      <xdr:colOff>107950</xdr:colOff>
      <xdr:row>21</xdr:row>
      <xdr:rowOff>42545</xdr:rowOff>
    </xdr:to>
    <xdr:cxnSp macro="">
      <xdr:nvCxnSpPr>
        <xdr:cNvPr id="122" name="直線コネクタ 121"/>
        <xdr:cNvCxnSpPr/>
      </xdr:nvCxnSpPr>
      <xdr:spPr>
        <a:xfrm flipV="1">
          <a:off x="15104110" y="223520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21</xdr:row>
      <xdr:rowOff>14605</xdr:rowOff>
    </xdr:from>
    <xdr:ext cx="762000" cy="259080"/>
    <xdr:sp macro="" textlink="">
      <xdr:nvSpPr>
        <xdr:cNvPr id="123" name="物件費最小値テキスト"/>
        <xdr:cNvSpPr txBox="1"/>
      </xdr:nvSpPr>
      <xdr:spPr>
        <a:xfrm>
          <a:off x="15179040" y="361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42545</xdr:rowOff>
    </xdr:from>
    <xdr:to xmlns:xdr="http://schemas.openxmlformats.org/drawingml/2006/spreadsheetDrawing">
      <xdr:col>82</xdr:col>
      <xdr:colOff>182880</xdr:colOff>
      <xdr:row>21</xdr:row>
      <xdr:rowOff>42545</xdr:rowOff>
    </xdr:to>
    <xdr:cxnSp macro="">
      <xdr:nvCxnSpPr>
        <xdr:cNvPr id="124" name="直線コネクタ 123"/>
        <xdr:cNvCxnSpPr/>
      </xdr:nvCxnSpPr>
      <xdr:spPr>
        <a:xfrm>
          <a:off x="15015210" y="36429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92075</xdr:rowOff>
    </xdr:from>
    <xdr:ext cx="762000" cy="259080"/>
    <xdr:sp macro="" textlink="">
      <xdr:nvSpPr>
        <xdr:cNvPr id="125" name="物件費最大値テキスト"/>
        <xdr:cNvSpPr txBox="1"/>
      </xdr:nvSpPr>
      <xdr:spPr>
        <a:xfrm>
          <a:off x="15179040"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6350</xdr:rowOff>
    </xdr:from>
    <xdr:to xmlns:xdr="http://schemas.openxmlformats.org/drawingml/2006/spreadsheetDrawing">
      <xdr:col>82</xdr:col>
      <xdr:colOff>182880</xdr:colOff>
      <xdr:row>13</xdr:row>
      <xdr:rowOff>6350</xdr:rowOff>
    </xdr:to>
    <xdr:cxnSp macro="">
      <xdr:nvCxnSpPr>
        <xdr:cNvPr id="126" name="直線コネクタ 125"/>
        <xdr:cNvCxnSpPr/>
      </xdr:nvCxnSpPr>
      <xdr:spPr>
        <a:xfrm>
          <a:off x="15015210" y="22352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24130</xdr:rowOff>
    </xdr:from>
    <xdr:to xmlns:xdr="http://schemas.openxmlformats.org/drawingml/2006/spreadsheetDrawing">
      <xdr:col>82</xdr:col>
      <xdr:colOff>107950</xdr:colOff>
      <xdr:row>17</xdr:row>
      <xdr:rowOff>106680</xdr:rowOff>
    </xdr:to>
    <xdr:cxnSp macro="">
      <xdr:nvCxnSpPr>
        <xdr:cNvPr id="127" name="直線コネクタ 126"/>
        <xdr:cNvCxnSpPr/>
      </xdr:nvCxnSpPr>
      <xdr:spPr>
        <a:xfrm>
          <a:off x="14334490" y="2938780"/>
          <a:ext cx="7696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15</xdr:row>
      <xdr:rowOff>152400</xdr:rowOff>
    </xdr:from>
    <xdr:ext cx="762000" cy="259080"/>
    <xdr:sp macro="" textlink="">
      <xdr:nvSpPr>
        <xdr:cNvPr id="128" name="物件費平均値テキスト"/>
        <xdr:cNvSpPr txBox="1"/>
      </xdr:nvSpPr>
      <xdr:spPr>
        <a:xfrm>
          <a:off x="15179040" y="2724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135890</xdr:rowOff>
    </xdr:from>
    <xdr:to xmlns:xdr="http://schemas.openxmlformats.org/drawingml/2006/spreadsheetDrawing">
      <xdr:col>82</xdr:col>
      <xdr:colOff>158750</xdr:colOff>
      <xdr:row>17</xdr:row>
      <xdr:rowOff>66040</xdr:rowOff>
    </xdr:to>
    <xdr:sp macro="" textlink="">
      <xdr:nvSpPr>
        <xdr:cNvPr id="129" name="フローチャート: 判断 128"/>
        <xdr:cNvSpPr/>
      </xdr:nvSpPr>
      <xdr:spPr>
        <a:xfrm>
          <a:off x="1505331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140970</xdr:rowOff>
    </xdr:from>
    <xdr:to xmlns:xdr="http://schemas.openxmlformats.org/drawingml/2006/spreadsheetDrawing">
      <xdr:col>78</xdr:col>
      <xdr:colOff>69850</xdr:colOff>
      <xdr:row>17</xdr:row>
      <xdr:rowOff>24130</xdr:rowOff>
    </xdr:to>
    <xdr:cxnSp macro="">
      <xdr:nvCxnSpPr>
        <xdr:cNvPr id="130" name="直線コネクタ 129"/>
        <xdr:cNvCxnSpPr/>
      </xdr:nvCxnSpPr>
      <xdr:spPr>
        <a:xfrm>
          <a:off x="13531215" y="2884170"/>
          <a:ext cx="80327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90170</xdr:rowOff>
    </xdr:from>
    <xdr:to xmlns:xdr="http://schemas.openxmlformats.org/drawingml/2006/spreadsheetDrawing">
      <xdr:col>78</xdr:col>
      <xdr:colOff>120650</xdr:colOff>
      <xdr:row>17</xdr:row>
      <xdr:rowOff>20320</xdr:rowOff>
    </xdr:to>
    <xdr:sp macro="" textlink="">
      <xdr:nvSpPr>
        <xdr:cNvPr id="131" name="フローチャート: 判断 130"/>
        <xdr:cNvSpPr/>
      </xdr:nvSpPr>
      <xdr:spPr>
        <a:xfrm>
          <a:off x="1428369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30480</xdr:rowOff>
    </xdr:from>
    <xdr:ext cx="733425" cy="255905"/>
    <xdr:sp macro="" textlink="">
      <xdr:nvSpPr>
        <xdr:cNvPr id="132" name="テキスト ボックス 131"/>
        <xdr:cNvSpPr txBox="1"/>
      </xdr:nvSpPr>
      <xdr:spPr>
        <a:xfrm>
          <a:off x="13987780" y="260223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140970</xdr:rowOff>
    </xdr:from>
    <xdr:to xmlns:xdr="http://schemas.openxmlformats.org/drawingml/2006/spreadsheetDrawing">
      <xdr:col>73</xdr:col>
      <xdr:colOff>180975</xdr:colOff>
      <xdr:row>16</xdr:row>
      <xdr:rowOff>168275</xdr:rowOff>
    </xdr:to>
    <xdr:cxnSp macro="">
      <xdr:nvCxnSpPr>
        <xdr:cNvPr id="133" name="直線コネクタ 132"/>
        <xdr:cNvCxnSpPr/>
      </xdr:nvCxnSpPr>
      <xdr:spPr>
        <a:xfrm flipV="1">
          <a:off x="12710795" y="2884170"/>
          <a:ext cx="8204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151765</xdr:rowOff>
    </xdr:from>
    <xdr:to xmlns:xdr="http://schemas.openxmlformats.org/drawingml/2006/spreadsheetDrawing">
      <xdr:col>74</xdr:col>
      <xdr:colOff>31750</xdr:colOff>
      <xdr:row>16</xdr:row>
      <xdr:rowOff>81915</xdr:rowOff>
    </xdr:to>
    <xdr:sp macro="" textlink="">
      <xdr:nvSpPr>
        <xdr:cNvPr id="134" name="フローチャート: 判断 133"/>
        <xdr:cNvSpPr/>
      </xdr:nvSpPr>
      <xdr:spPr>
        <a:xfrm>
          <a:off x="13480415" y="27235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92075</xdr:rowOff>
    </xdr:from>
    <xdr:ext cx="762000" cy="259080"/>
    <xdr:sp macro="" textlink="">
      <xdr:nvSpPr>
        <xdr:cNvPr id="135" name="テキスト ボックス 134"/>
        <xdr:cNvSpPr txBox="1"/>
      </xdr:nvSpPr>
      <xdr:spPr>
        <a:xfrm>
          <a:off x="13167360" y="249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67310</xdr:rowOff>
    </xdr:from>
    <xdr:to xmlns:xdr="http://schemas.openxmlformats.org/drawingml/2006/spreadsheetDrawing">
      <xdr:col>69</xdr:col>
      <xdr:colOff>92075</xdr:colOff>
      <xdr:row>16</xdr:row>
      <xdr:rowOff>168275</xdr:rowOff>
    </xdr:to>
    <xdr:cxnSp macro="">
      <xdr:nvCxnSpPr>
        <xdr:cNvPr id="136" name="直線コネクタ 135"/>
        <xdr:cNvCxnSpPr/>
      </xdr:nvCxnSpPr>
      <xdr:spPr>
        <a:xfrm>
          <a:off x="11890375" y="2810510"/>
          <a:ext cx="82042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5080</xdr:rowOff>
    </xdr:from>
    <xdr:to xmlns:xdr="http://schemas.openxmlformats.org/drawingml/2006/spreadsheetDrawing">
      <xdr:col>69</xdr:col>
      <xdr:colOff>142875</xdr:colOff>
      <xdr:row>15</xdr:row>
      <xdr:rowOff>106680</xdr:rowOff>
    </xdr:to>
    <xdr:sp macro="" textlink="">
      <xdr:nvSpPr>
        <xdr:cNvPr id="137" name="フローチャート: 判断 136"/>
        <xdr:cNvSpPr/>
      </xdr:nvSpPr>
      <xdr:spPr>
        <a:xfrm>
          <a:off x="12659995" y="257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116840</xdr:rowOff>
    </xdr:from>
    <xdr:ext cx="762000" cy="259080"/>
    <xdr:sp macro="" textlink="">
      <xdr:nvSpPr>
        <xdr:cNvPr id="138" name="テキスト ボックス 137"/>
        <xdr:cNvSpPr txBox="1"/>
      </xdr:nvSpPr>
      <xdr:spPr>
        <a:xfrm>
          <a:off x="12364085" y="234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114935</xdr:rowOff>
    </xdr:from>
    <xdr:to xmlns:xdr="http://schemas.openxmlformats.org/drawingml/2006/spreadsheetDrawing">
      <xdr:col>65</xdr:col>
      <xdr:colOff>53975</xdr:colOff>
      <xdr:row>16</xdr:row>
      <xdr:rowOff>45085</xdr:rowOff>
    </xdr:to>
    <xdr:sp macro="" textlink="">
      <xdr:nvSpPr>
        <xdr:cNvPr id="139" name="フローチャート: 判断 138"/>
        <xdr:cNvSpPr/>
      </xdr:nvSpPr>
      <xdr:spPr>
        <a:xfrm>
          <a:off x="11856720" y="26866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55245</xdr:rowOff>
    </xdr:from>
    <xdr:ext cx="758825" cy="255905"/>
    <xdr:sp macro="" textlink="">
      <xdr:nvSpPr>
        <xdr:cNvPr id="140" name="テキスト ボックス 139"/>
        <xdr:cNvSpPr txBox="1"/>
      </xdr:nvSpPr>
      <xdr:spPr>
        <a:xfrm>
          <a:off x="11543665" y="24555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8825" cy="259080"/>
    <xdr:sp macro="" textlink="">
      <xdr:nvSpPr>
        <xdr:cNvPr id="141" name="テキスト ボックス 140"/>
        <xdr:cNvSpPr txBox="1"/>
      </xdr:nvSpPr>
      <xdr:spPr>
        <a:xfrm>
          <a:off x="14905355"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2" name="テキスト ボックス 141"/>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58825" cy="259080"/>
    <xdr:sp macro="" textlink="">
      <xdr:nvSpPr>
        <xdr:cNvPr id="144" name="テキスト ボックス 143"/>
        <xdr:cNvSpPr txBox="1"/>
      </xdr:nvSpPr>
      <xdr:spPr>
        <a:xfrm>
          <a:off x="1251204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5" name="テキスト ボックス 144"/>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55880</xdr:rowOff>
    </xdr:from>
    <xdr:to xmlns:xdr="http://schemas.openxmlformats.org/drawingml/2006/spreadsheetDrawing">
      <xdr:col>82</xdr:col>
      <xdr:colOff>158750</xdr:colOff>
      <xdr:row>17</xdr:row>
      <xdr:rowOff>157480</xdr:rowOff>
    </xdr:to>
    <xdr:sp macro="" textlink="">
      <xdr:nvSpPr>
        <xdr:cNvPr id="146" name="楕円 145"/>
        <xdr:cNvSpPr/>
      </xdr:nvSpPr>
      <xdr:spPr>
        <a:xfrm>
          <a:off x="1505331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17</xdr:row>
      <xdr:rowOff>27940</xdr:rowOff>
    </xdr:from>
    <xdr:ext cx="762000" cy="259080"/>
    <xdr:sp macro="" textlink="">
      <xdr:nvSpPr>
        <xdr:cNvPr id="147" name="物件費該当値テキスト"/>
        <xdr:cNvSpPr txBox="1"/>
      </xdr:nvSpPr>
      <xdr:spPr>
        <a:xfrm>
          <a:off x="15179040"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144780</xdr:rowOff>
    </xdr:from>
    <xdr:to xmlns:xdr="http://schemas.openxmlformats.org/drawingml/2006/spreadsheetDrawing">
      <xdr:col>78</xdr:col>
      <xdr:colOff>120650</xdr:colOff>
      <xdr:row>17</xdr:row>
      <xdr:rowOff>74930</xdr:rowOff>
    </xdr:to>
    <xdr:sp macro="" textlink="">
      <xdr:nvSpPr>
        <xdr:cNvPr id="148" name="楕円 147"/>
        <xdr:cNvSpPr/>
      </xdr:nvSpPr>
      <xdr:spPr>
        <a:xfrm>
          <a:off x="1428369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59690</xdr:rowOff>
    </xdr:from>
    <xdr:ext cx="733425" cy="259080"/>
    <xdr:sp macro="" textlink="">
      <xdr:nvSpPr>
        <xdr:cNvPr id="149" name="テキスト ボックス 148"/>
        <xdr:cNvSpPr txBox="1"/>
      </xdr:nvSpPr>
      <xdr:spPr>
        <a:xfrm>
          <a:off x="13987780" y="29743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90170</xdr:rowOff>
    </xdr:from>
    <xdr:to xmlns:xdr="http://schemas.openxmlformats.org/drawingml/2006/spreadsheetDrawing">
      <xdr:col>74</xdr:col>
      <xdr:colOff>31750</xdr:colOff>
      <xdr:row>17</xdr:row>
      <xdr:rowOff>20320</xdr:rowOff>
    </xdr:to>
    <xdr:sp macro="" textlink="">
      <xdr:nvSpPr>
        <xdr:cNvPr id="150" name="楕円 149"/>
        <xdr:cNvSpPr/>
      </xdr:nvSpPr>
      <xdr:spPr>
        <a:xfrm>
          <a:off x="13480415" y="28333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5080</xdr:rowOff>
    </xdr:from>
    <xdr:ext cx="762000" cy="259080"/>
    <xdr:sp macro="" textlink="">
      <xdr:nvSpPr>
        <xdr:cNvPr id="151" name="テキスト ボックス 150"/>
        <xdr:cNvSpPr txBox="1"/>
      </xdr:nvSpPr>
      <xdr:spPr>
        <a:xfrm>
          <a:off x="1316736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117475</xdr:rowOff>
    </xdr:from>
    <xdr:to xmlns:xdr="http://schemas.openxmlformats.org/drawingml/2006/spreadsheetDrawing">
      <xdr:col>69</xdr:col>
      <xdr:colOff>142875</xdr:colOff>
      <xdr:row>17</xdr:row>
      <xdr:rowOff>47625</xdr:rowOff>
    </xdr:to>
    <xdr:sp macro="" textlink="">
      <xdr:nvSpPr>
        <xdr:cNvPr id="152" name="楕円 151"/>
        <xdr:cNvSpPr/>
      </xdr:nvSpPr>
      <xdr:spPr>
        <a:xfrm>
          <a:off x="12659995" y="28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32385</xdr:rowOff>
    </xdr:from>
    <xdr:ext cx="762000" cy="255905"/>
    <xdr:sp macro="" textlink="">
      <xdr:nvSpPr>
        <xdr:cNvPr id="153" name="テキスト ボックス 152"/>
        <xdr:cNvSpPr txBox="1"/>
      </xdr:nvSpPr>
      <xdr:spPr>
        <a:xfrm>
          <a:off x="12364085" y="2947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16510</xdr:rowOff>
    </xdr:from>
    <xdr:to xmlns:xdr="http://schemas.openxmlformats.org/drawingml/2006/spreadsheetDrawing">
      <xdr:col>65</xdr:col>
      <xdr:colOff>53975</xdr:colOff>
      <xdr:row>16</xdr:row>
      <xdr:rowOff>118110</xdr:rowOff>
    </xdr:to>
    <xdr:sp macro="" textlink="">
      <xdr:nvSpPr>
        <xdr:cNvPr id="154" name="楕円 153"/>
        <xdr:cNvSpPr/>
      </xdr:nvSpPr>
      <xdr:spPr>
        <a:xfrm>
          <a:off x="11856720" y="27597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102870</xdr:rowOff>
    </xdr:from>
    <xdr:ext cx="758825" cy="259080"/>
    <xdr:sp macro="" textlink="">
      <xdr:nvSpPr>
        <xdr:cNvPr id="155" name="テキスト ボックス 154"/>
        <xdr:cNvSpPr txBox="1"/>
      </xdr:nvSpPr>
      <xdr:spPr>
        <a:xfrm>
          <a:off x="11543665" y="28460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6" name="正方形/長方形 155"/>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3" name="正方形/長方形 162"/>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5" name="正方形/長方形 164"/>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扶助費の経常収支比率は0.7ポイント増の13.3％となった。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市立外保育園児童運営費負担金や生活保護費の医療扶助の増などにより、23億7,067万８千円、前年度比１億3,859万７千円、6.2％の増となった。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扶助費は増加傾向となる見込みであるものの、あいとぴあレインボープランや第２期 こまえ子ども・若者応援プラン（令和２年度～令和６年度）に基づき、過度な財政負担とならないよう、適切な事業実施に努める。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8" name="直線コネクタ 167"/>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5905"/>
    <xdr:sp macro="" textlink="">
      <xdr:nvSpPr>
        <xdr:cNvPr id="169" name="テキスト ボックス 168"/>
        <xdr:cNvSpPr txBox="1"/>
      </xdr:nvSpPr>
      <xdr:spPr>
        <a:xfrm>
          <a:off x="236855" y="10843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182880</xdr:colOff>
      <xdr:row>61</xdr:row>
      <xdr:rowOff>146050</xdr:rowOff>
    </xdr:to>
    <xdr:cxnSp macro="">
      <xdr:nvCxnSpPr>
        <xdr:cNvPr id="170" name="直線コネクタ 169"/>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59080"/>
    <xdr:sp macro="" textlink="">
      <xdr:nvSpPr>
        <xdr:cNvPr id="171" name="テキスト ボックス 170"/>
        <xdr:cNvSpPr txBox="1"/>
      </xdr:nvSpPr>
      <xdr:spPr>
        <a:xfrm>
          <a:off x="23685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182880</xdr:colOff>
      <xdr:row>59</xdr:row>
      <xdr:rowOff>107950</xdr:rowOff>
    </xdr:to>
    <xdr:cxnSp macro="">
      <xdr:nvCxnSpPr>
        <xdr:cNvPr id="172" name="直線コネクタ 171"/>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8000" cy="259080"/>
    <xdr:sp macro="" textlink="">
      <xdr:nvSpPr>
        <xdr:cNvPr id="173" name="テキスト ボックス 172"/>
        <xdr:cNvSpPr txBox="1"/>
      </xdr:nvSpPr>
      <xdr:spPr>
        <a:xfrm>
          <a:off x="23685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182880</xdr:colOff>
      <xdr:row>57</xdr:row>
      <xdr:rowOff>69850</xdr:rowOff>
    </xdr:to>
    <xdr:cxnSp macro="">
      <xdr:nvCxnSpPr>
        <xdr:cNvPr id="174" name="直線コネクタ 173"/>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8000" cy="255905"/>
    <xdr:sp macro="" textlink="">
      <xdr:nvSpPr>
        <xdr:cNvPr id="175" name="テキスト ボックス 174"/>
        <xdr:cNvSpPr txBox="1"/>
      </xdr:nvSpPr>
      <xdr:spPr>
        <a:xfrm>
          <a:off x="236855" y="9700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182880</xdr:colOff>
      <xdr:row>55</xdr:row>
      <xdr:rowOff>31750</xdr:rowOff>
    </xdr:to>
    <xdr:cxnSp macro="">
      <xdr:nvCxnSpPr>
        <xdr:cNvPr id="176" name="直線コネクタ 175"/>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8000" cy="259080"/>
    <xdr:sp macro="" textlink="">
      <xdr:nvSpPr>
        <xdr:cNvPr id="177" name="テキスト ボックス 176"/>
        <xdr:cNvSpPr txBox="1"/>
      </xdr:nvSpPr>
      <xdr:spPr>
        <a:xfrm>
          <a:off x="23685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182880</xdr:colOff>
      <xdr:row>52</xdr:row>
      <xdr:rowOff>165100</xdr:rowOff>
    </xdr:to>
    <xdr:cxnSp macro="">
      <xdr:nvCxnSpPr>
        <xdr:cNvPr id="178" name="直線コネクタ 177"/>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8000" cy="259080"/>
    <xdr:sp macro="" textlink="">
      <xdr:nvSpPr>
        <xdr:cNvPr id="179" name="テキスト ボックス 178"/>
        <xdr:cNvSpPr txBox="1"/>
      </xdr:nvSpPr>
      <xdr:spPr>
        <a:xfrm>
          <a:off x="23685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0" name="直線コネクタ 179"/>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5905"/>
    <xdr:sp macro="" textlink="">
      <xdr:nvSpPr>
        <xdr:cNvPr id="181" name="テキスト ボックス 180"/>
        <xdr:cNvSpPr txBox="1"/>
      </xdr:nvSpPr>
      <xdr:spPr>
        <a:xfrm>
          <a:off x="236855" y="8557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2"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92710</xdr:rowOff>
    </xdr:from>
    <xdr:to xmlns:xdr="http://schemas.openxmlformats.org/drawingml/2006/spreadsheetDrawing">
      <xdr:col>24</xdr:col>
      <xdr:colOff>25400</xdr:colOff>
      <xdr:row>60</xdr:row>
      <xdr:rowOff>119380</xdr:rowOff>
    </xdr:to>
    <xdr:cxnSp macro="">
      <xdr:nvCxnSpPr>
        <xdr:cNvPr id="183" name="直線コネクタ 182"/>
        <xdr:cNvCxnSpPr/>
      </xdr:nvCxnSpPr>
      <xdr:spPr>
        <a:xfrm flipV="1">
          <a:off x="4414520" y="917956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91440</xdr:rowOff>
    </xdr:from>
    <xdr:ext cx="758825" cy="259080"/>
    <xdr:sp macro="" textlink="">
      <xdr:nvSpPr>
        <xdr:cNvPr id="184" name="扶助費最小値テキスト"/>
        <xdr:cNvSpPr txBox="1"/>
      </xdr:nvSpPr>
      <xdr:spPr>
        <a:xfrm>
          <a:off x="4503420" y="103784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119380</xdr:rowOff>
    </xdr:from>
    <xdr:to xmlns:xdr="http://schemas.openxmlformats.org/drawingml/2006/spreadsheetDrawing">
      <xdr:col>24</xdr:col>
      <xdr:colOff>114300</xdr:colOff>
      <xdr:row>60</xdr:row>
      <xdr:rowOff>119380</xdr:rowOff>
    </xdr:to>
    <xdr:cxnSp macro="">
      <xdr:nvCxnSpPr>
        <xdr:cNvPr id="185" name="直線コネクタ 184"/>
        <xdr:cNvCxnSpPr/>
      </xdr:nvCxnSpPr>
      <xdr:spPr>
        <a:xfrm>
          <a:off x="4342765" y="104063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7620</xdr:rowOff>
    </xdr:from>
    <xdr:ext cx="758825" cy="255905"/>
    <xdr:sp macro="" textlink="">
      <xdr:nvSpPr>
        <xdr:cNvPr id="186" name="扶助費最大値テキスト"/>
        <xdr:cNvSpPr txBox="1"/>
      </xdr:nvSpPr>
      <xdr:spPr>
        <a:xfrm>
          <a:off x="4503420" y="89230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92710</xdr:rowOff>
    </xdr:from>
    <xdr:to xmlns:xdr="http://schemas.openxmlformats.org/drawingml/2006/spreadsheetDrawing">
      <xdr:col>24</xdr:col>
      <xdr:colOff>114300</xdr:colOff>
      <xdr:row>53</xdr:row>
      <xdr:rowOff>92710</xdr:rowOff>
    </xdr:to>
    <xdr:cxnSp macro="">
      <xdr:nvCxnSpPr>
        <xdr:cNvPr id="187" name="直線コネクタ 186"/>
        <xdr:cNvCxnSpPr/>
      </xdr:nvCxnSpPr>
      <xdr:spPr>
        <a:xfrm>
          <a:off x="4342765" y="91795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56</xdr:row>
      <xdr:rowOff>58420</xdr:rowOff>
    </xdr:from>
    <xdr:to xmlns:xdr="http://schemas.openxmlformats.org/drawingml/2006/spreadsheetDrawing">
      <xdr:col>24</xdr:col>
      <xdr:colOff>25400</xdr:colOff>
      <xdr:row>56</xdr:row>
      <xdr:rowOff>111760</xdr:rowOff>
    </xdr:to>
    <xdr:cxnSp macro="">
      <xdr:nvCxnSpPr>
        <xdr:cNvPr id="188" name="直線コネクタ 187"/>
        <xdr:cNvCxnSpPr/>
      </xdr:nvCxnSpPr>
      <xdr:spPr>
        <a:xfrm>
          <a:off x="3657600" y="9659620"/>
          <a:ext cx="7569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69850</xdr:rowOff>
    </xdr:from>
    <xdr:ext cx="758825" cy="259080"/>
    <xdr:sp macro="" textlink="">
      <xdr:nvSpPr>
        <xdr:cNvPr id="189" name="扶助費平均値テキスト"/>
        <xdr:cNvSpPr txBox="1"/>
      </xdr:nvSpPr>
      <xdr:spPr>
        <a:xfrm>
          <a:off x="4503420" y="949960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53340</xdr:rowOff>
    </xdr:from>
    <xdr:to xmlns:xdr="http://schemas.openxmlformats.org/drawingml/2006/spreadsheetDrawing">
      <xdr:col>24</xdr:col>
      <xdr:colOff>76200</xdr:colOff>
      <xdr:row>56</xdr:row>
      <xdr:rowOff>154940</xdr:rowOff>
    </xdr:to>
    <xdr:sp macro="" textlink="">
      <xdr:nvSpPr>
        <xdr:cNvPr id="190" name="フローチャート: 判断 189"/>
        <xdr:cNvSpPr/>
      </xdr:nvSpPr>
      <xdr:spPr>
        <a:xfrm>
          <a:off x="4380865" y="96545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58420</xdr:rowOff>
    </xdr:from>
    <xdr:to xmlns:xdr="http://schemas.openxmlformats.org/drawingml/2006/spreadsheetDrawing">
      <xdr:col>19</xdr:col>
      <xdr:colOff>182880</xdr:colOff>
      <xdr:row>57</xdr:row>
      <xdr:rowOff>16510</xdr:rowOff>
    </xdr:to>
    <xdr:cxnSp macro="">
      <xdr:nvCxnSpPr>
        <xdr:cNvPr id="191" name="直線コネクタ 190"/>
        <xdr:cNvCxnSpPr/>
      </xdr:nvCxnSpPr>
      <xdr:spPr>
        <a:xfrm flipV="1">
          <a:off x="2841625" y="9659620"/>
          <a:ext cx="815975"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163830</xdr:rowOff>
    </xdr:from>
    <xdr:to xmlns:xdr="http://schemas.openxmlformats.org/drawingml/2006/spreadsheetDrawing">
      <xdr:col>20</xdr:col>
      <xdr:colOff>38100</xdr:colOff>
      <xdr:row>56</xdr:row>
      <xdr:rowOff>93980</xdr:rowOff>
    </xdr:to>
    <xdr:sp macro="" textlink="">
      <xdr:nvSpPr>
        <xdr:cNvPr id="192" name="フローチャート: 判断 191"/>
        <xdr:cNvSpPr/>
      </xdr:nvSpPr>
      <xdr:spPr>
        <a:xfrm>
          <a:off x="3611245" y="95935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104140</xdr:rowOff>
    </xdr:from>
    <xdr:ext cx="736600" cy="259080"/>
    <xdr:sp macro="" textlink="">
      <xdr:nvSpPr>
        <xdr:cNvPr id="193" name="テキスト ボックス 192"/>
        <xdr:cNvSpPr txBox="1"/>
      </xdr:nvSpPr>
      <xdr:spPr>
        <a:xfrm>
          <a:off x="3298190" y="9362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104140</xdr:rowOff>
    </xdr:from>
    <xdr:to xmlns:xdr="http://schemas.openxmlformats.org/drawingml/2006/spreadsheetDrawing">
      <xdr:col>15</xdr:col>
      <xdr:colOff>98425</xdr:colOff>
      <xdr:row>57</xdr:row>
      <xdr:rowOff>16510</xdr:rowOff>
    </xdr:to>
    <xdr:cxnSp macro="">
      <xdr:nvCxnSpPr>
        <xdr:cNvPr id="194" name="直線コネクタ 193"/>
        <xdr:cNvCxnSpPr/>
      </xdr:nvCxnSpPr>
      <xdr:spPr>
        <a:xfrm>
          <a:off x="2021205" y="9705340"/>
          <a:ext cx="8204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125730</xdr:rowOff>
    </xdr:from>
    <xdr:to xmlns:xdr="http://schemas.openxmlformats.org/drawingml/2006/spreadsheetDrawing">
      <xdr:col>15</xdr:col>
      <xdr:colOff>149225</xdr:colOff>
      <xdr:row>56</xdr:row>
      <xdr:rowOff>55880</xdr:rowOff>
    </xdr:to>
    <xdr:sp macro="" textlink="">
      <xdr:nvSpPr>
        <xdr:cNvPr id="195" name="フローチャート: 判断 194"/>
        <xdr:cNvSpPr/>
      </xdr:nvSpPr>
      <xdr:spPr>
        <a:xfrm>
          <a:off x="2790825"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66040</xdr:rowOff>
    </xdr:from>
    <xdr:ext cx="758825" cy="255905"/>
    <xdr:sp macro="" textlink="">
      <xdr:nvSpPr>
        <xdr:cNvPr id="196" name="テキスト ボックス 195"/>
        <xdr:cNvSpPr txBox="1"/>
      </xdr:nvSpPr>
      <xdr:spPr>
        <a:xfrm>
          <a:off x="2494915" y="93243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104140</xdr:rowOff>
    </xdr:from>
    <xdr:to xmlns:xdr="http://schemas.openxmlformats.org/drawingml/2006/spreadsheetDrawing">
      <xdr:col>11</xdr:col>
      <xdr:colOff>9525</xdr:colOff>
      <xdr:row>57</xdr:row>
      <xdr:rowOff>85090</xdr:rowOff>
    </xdr:to>
    <xdr:cxnSp macro="">
      <xdr:nvCxnSpPr>
        <xdr:cNvPr id="197" name="直線コネクタ 196"/>
        <xdr:cNvCxnSpPr/>
      </xdr:nvCxnSpPr>
      <xdr:spPr>
        <a:xfrm flipV="1">
          <a:off x="1217930" y="9705340"/>
          <a:ext cx="80327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167640</xdr:rowOff>
    </xdr:from>
    <xdr:to xmlns:xdr="http://schemas.openxmlformats.org/drawingml/2006/spreadsheetDrawing">
      <xdr:col>11</xdr:col>
      <xdr:colOff>60325</xdr:colOff>
      <xdr:row>55</xdr:row>
      <xdr:rowOff>97790</xdr:rowOff>
    </xdr:to>
    <xdr:sp macro="" textlink="">
      <xdr:nvSpPr>
        <xdr:cNvPr id="198" name="フローチャート: 判断 197"/>
        <xdr:cNvSpPr/>
      </xdr:nvSpPr>
      <xdr:spPr>
        <a:xfrm>
          <a:off x="1987550" y="94259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107950</xdr:rowOff>
    </xdr:from>
    <xdr:ext cx="762000" cy="259080"/>
    <xdr:sp macro="" textlink="">
      <xdr:nvSpPr>
        <xdr:cNvPr id="199" name="テキスト ボックス 198"/>
        <xdr:cNvSpPr txBox="1"/>
      </xdr:nvSpPr>
      <xdr:spPr>
        <a:xfrm>
          <a:off x="1674495" y="919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64770</xdr:rowOff>
    </xdr:from>
    <xdr:to xmlns:xdr="http://schemas.openxmlformats.org/drawingml/2006/spreadsheetDrawing">
      <xdr:col>6</xdr:col>
      <xdr:colOff>171450</xdr:colOff>
      <xdr:row>55</xdr:row>
      <xdr:rowOff>166370</xdr:rowOff>
    </xdr:to>
    <xdr:sp macro="" textlink="">
      <xdr:nvSpPr>
        <xdr:cNvPr id="200" name="フローチャート: 判断 199"/>
        <xdr:cNvSpPr/>
      </xdr:nvSpPr>
      <xdr:spPr>
        <a:xfrm>
          <a:off x="116713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5080</xdr:rowOff>
    </xdr:from>
    <xdr:ext cx="758825" cy="259080"/>
    <xdr:sp macro="" textlink="">
      <xdr:nvSpPr>
        <xdr:cNvPr id="201" name="テキスト ボックス 200"/>
        <xdr:cNvSpPr txBox="1"/>
      </xdr:nvSpPr>
      <xdr:spPr>
        <a:xfrm>
          <a:off x="871220" y="92633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8825" cy="259080"/>
    <xdr:sp macro="" textlink="">
      <xdr:nvSpPr>
        <xdr:cNvPr id="202" name="テキスト ボックス 201"/>
        <xdr:cNvSpPr txBox="1"/>
      </xdr:nvSpPr>
      <xdr:spPr>
        <a:xfrm>
          <a:off x="421576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8825" cy="259080"/>
    <xdr:sp macro="" textlink="">
      <xdr:nvSpPr>
        <xdr:cNvPr id="203" name="テキスト ボックス 202"/>
        <xdr:cNvSpPr txBox="1"/>
      </xdr:nvSpPr>
      <xdr:spPr>
        <a:xfrm>
          <a:off x="346329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5" name="テキスト ボックス 204"/>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8825" cy="259080"/>
    <xdr:sp macro="" textlink="">
      <xdr:nvSpPr>
        <xdr:cNvPr id="206" name="テキスト ボックス 205"/>
        <xdr:cNvSpPr txBox="1"/>
      </xdr:nvSpPr>
      <xdr:spPr>
        <a:xfrm>
          <a:off x="101917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60960</xdr:rowOff>
    </xdr:from>
    <xdr:to xmlns:xdr="http://schemas.openxmlformats.org/drawingml/2006/spreadsheetDrawing">
      <xdr:col>24</xdr:col>
      <xdr:colOff>76200</xdr:colOff>
      <xdr:row>56</xdr:row>
      <xdr:rowOff>162560</xdr:rowOff>
    </xdr:to>
    <xdr:sp macro="" textlink="">
      <xdr:nvSpPr>
        <xdr:cNvPr id="207" name="楕円 206"/>
        <xdr:cNvSpPr/>
      </xdr:nvSpPr>
      <xdr:spPr>
        <a:xfrm>
          <a:off x="4380865" y="96621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33020</xdr:rowOff>
    </xdr:from>
    <xdr:ext cx="758825" cy="259080"/>
    <xdr:sp macro="" textlink="">
      <xdr:nvSpPr>
        <xdr:cNvPr id="208" name="扶助費該当値テキスト"/>
        <xdr:cNvSpPr txBox="1"/>
      </xdr:nvSpPr>
      <xdr:spPr>
        <a:xfrm>
          <a:off x="4503420" y="96342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7620</xdr:rowOff>
    </xdr:from>
    <xdr:to xmlns:xdr="http://schemas.openxmlformats.org/drawingml/2006/spreadsheetDrawing">
      <xdr:col>20</xdr:col>
      <xdr:colOff>38100</xdr:colOff>
      <xdr:row>56</xdr:row>
      <xdr:rowOff>109220</xdr:rowOff>
    </xdr:to>
    <xdr:sp macro="" textlink="">
      <xdr:nvSpPr>
        <xdr:cNvPr id="209" name="楕円 208"/>
        <xdr:cNvSpPr/>
      </xdr:nvSpPr>
      <xdr:spPr>
        <a:xfrm>
          <a:off x="3611245" y="96088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93980</xdr:rowOff>
    </xdr:from>
    <xdr:ext cx="736600" cy="259080"/>
    <xdr:sp macro="" textlink="">
      <xdr:nvSpPr>
        <xdr:cNvPr id="210" name="テキスト ボックス 209"/>
        <xdr:cNvSpPr txBox="1"/>
      </xdr:nvSpPr>
      <xdr:spPr>
        <a:xfrm>
          <a:off x="3298190" y="9695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137160</xdr:rowOff>
    </xdr:from>
    <xdr:to xmlns:xdr="http://schemas.openxmlformats.org/drawingml/2006/spreadsheetDrawing">
      <xdr:col>15</xdr:col>
      <xdr:colOff>149225</xdr:colOff>
      <xdr:row>57</xdr:row>
      <xdr:rowOff>67310</xdr:rowOff>
    </xdr:to>
    <xdr:sp macro="" textlink="">
      <xdr:nvSpPr>
        <xdr:cNvPr id="211" name="楕円 210"/>
        <xdr:cNvSpPr/>
      </xdr:nvSpPr>
      <xdr:spPr>
        <a:xfrm>
          <a:off x="2790825"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52070</xdr:rowOff>
    </xdr:from>
    <xdr:ext cx="758825" cy="255905"/>
    <xdr:sp macro="" textlink="">
      <xdr:nvSpPr>
        <xdr:cNvPr id="212" name="テキスト ボックス 211"/>
        <xdr:cNvSpPr txBox="1"/>
      </xdr:nvSpPr>
      <xdr:spPr>
        <a:xfrm>
          <a:off x="2494915" y="98247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53340</xdr:rowOff>
    </xdr:from>
    <xdr:to xmlns:xdr="http://schemas.openxmlformats.org/drawingml/2006/spreadsheetDrawing">
      <xdr:col>11</xdr:col>
      <xdr:colOff>60325</xdr:colOff>
      <xdr:row>56</xdr:row>
      <xdr:rowOff>154940</xdr:rowOff>
    </xdr:to>
    <xdr:sp macro="" textlink="">
      <xdr:nvSpPr>
        <xdr:cNvPr id="213" name="楕円 212"/>
        <xdr:cNvSpPr/>
      </xdr:nvSpPr>
      <xdr:spPr>
        <a:xfrm>
          <a:off x="1987550" y="9654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139700</xdr:rowOff>
    </xdr:from>
    <xdr:ext cx="762000" cy="259080"/>
    <xdr:sp macro="" textlink="">
      <xdr:nvSpPr>
        <xdr:cNvPr id="214" name="テキスト ボックス 213"/>
        <xdr:cNvSpPr txBox="1"/>
      </xdr:nvSpPr>
      <xdr:spPr>
        <a:xfrm>
          <a:off x="1674495"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34290</xdr:rowOff>
    </xdr:from>
    <xdr:to xmlns:xdr="http://schemas.openxmlformats.org/drawingml/2006/spreadsheetDrawing">
      <xdr:col>6</xdr:col>
      <xdr:colOff>171450</xdr:colOff>
      <xdr:row>57</xdr:row>
      <xdr:rowOff>135890</xdr:rowOff>
    </xdr:to>
    <xdr:sp macro="" textlink="">
      <xdr:nvSpPr>
        <xdr:cNvPr id="215" name="楕円 214"/>
        <xdr:cNvSpPr/>
      </xdr:nvSpPr>
      <xdr:spPr>
        <a:xfrm>
          <a:off x="116713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120650</xdr:rowOff>
    </xdr:from>
    <xdr:ext cx="758825" cy="255905"/>
    <xdr:sp macro="" textlink="">
      <xdr:nvSpPr>
        <xdr:cNvPr id="216" name="テキスト ボックス 215"/>
        <xdr:cNvSpPr txBox="1"/>
      </xdr:nvSpPr>
      <xdr:spPr>
        <a:xfrm>
          <a:off x="871220" y="98933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その他の経常収支比率は、0.6ポイント増の</a:t>
          </a:r>
          <a:r>
            <a:rPr kumimoji="1" lang="en-US" altLang="ja-JP" sz="1100">
              <a:latin typeface="ＭＳ Ｐゴシック"/>
              <a:ea typeface="ＭＳ Ｐゴシック"/>
            </a:rPr>
            <a:t>12.8</a:t>
          </a:r>
          <a:r>
            <a:rPr kumimoji="1" lang="ja-JP" altLang="en-US" sz="1100">
              <a:latin typeface="ＭＳ Ｐゴシック"/>
              <a:ea typeface="ＭＳ Ｐゴシック"/>
            </a:rPr>
            <a:t>％となった。　</a:t>
          </a:r>
          <a:endParaRPr kumimoji="1" lang="ja-JP" altLang="en-US" sz="1100">
            <a:latin typeface="ＭＳ Ｐゴシック"/>
            <a:ea typeface="ＭＳ Ｐゴシック"/>
          </a:endParaRPr>
        </a:p>
        <a:p>
          <a:r>
            <a:rPr kumimoji="1" lang="ja-JP" altLang="en-US" sz="1100">
              <a:latin typeface="ＭＳ Ｐゴシック"/>
              <a:ea typeface="ＭＳ Ｐゴシック"/>
            </a:rPr>
            <a:t>　高齢化に伴う後期高齢者医療特別会計繰出金や介護保険特別会計繰出金の増などにより、22億277万８千円、前年度比9,219万２千円、4.4％の増となった。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8" name="テキスト ボックス 227"/>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5905"/>
    <xdr:sp macro="" textlink="">
      <xdr:nvSpPr>
        <xdr:cNvPr id="230" name="テキスト ボックス 229"/>
        <xdr:cNvSpPr txBox="1"/>
      </xdr:nvSpPr>
      <xdr:spPr>
        <a:xfrm>
          <a:off x="10926445" y="10843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8000" cy="259080"/>
    <xdr:sp macro="" textlink="">
      <xdr:nvSpPr>
        <xdr:cNvPr id="232" name="テキスト ボックス 231"/>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8000" cy="255905"/>
    <xdr:sp macro="" textlink="">
      <xdr:nvSpPr>
        <xdr:cNvPr id="234" name="テキスト ボックス 233"/>
        <xdr:cNvSpPr txBox="1"/>
      </xdr:nvSpPr>
      <xdr:spPr>
        <a:xfrm>
          <a:off x="10926445" y="1019048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8000" cy="258445"/>
    <xdr:sp macro="" textlink="">
      <xdr:nvSpPr>
        <xdr:cNvPr id="236" name="テキスト ボックス 235"/>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8000" cy="259080"/>
    <xdr:sp macro="" textlink="">
      <xdr:nvSpPr>
        <xdr:cNvPr id="238" name="テキスト ボックス 237"/>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8000" cy="255905"/>
    <xdr:sp macro="" textlink="">
      <xdr:nvSpPr>
        <xdr:cNvPr id="240" name="テキスト ボックス 239"/>
        <xdr:cNvSpPr txBox="1"/>
      </xdr:nvSpPr>
      <xdr:spPr>
        <a:xfrm>
          <a:off x="10926445" y="9210675"/>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8000" cy="259080"/>
    <xdr:sp macro="" textlink="">
      <xdr:nvSpPr>
        <xdr:cNvPr id="242" name="テキスト ボックス 241"/>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5905"/>
    <xdr:sp macro="" textlink="">
      <xdr:nvSpPr>
        <xdr:cNvPr id="244" name="テキスト ボックス 243"/>
        <xdr:cNvSpPr txBox="1"/>
      </xdr:nvSpPr>
      <xdr:spPr>
        <a:xfrm>
          <a:off x="10926445" y="8557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165100</xdr:rowOff>
    </xdr:from>
    <xdr:to xmlns:xdr="http://schemas.openxmlformats.org/drawingml/2006/spreadsheetDrawing">
      <xdr:col>82</xdr:col>
      <xdr:colOff>107950</xdr:colOff>
      <xdr:row>61</xdr:row>
      <xdr:rowOff>4445</xdr:rowOff>
    </xdr:to>
    <xdr:cxnSp macro="">
      <xdr:nvCxnSpPr>
        <xdr:cNvPr id="246" name="直線コネクタ 245"/>
        <xdr:cNvCxnSpPr/>
      </xdr:nvCxnSpPr>
      <xdr:spPr>
        <a:xfrm flipV="1">
          <a:off x="15104110" y="90805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60</xdr:row>
      <xdr:rowOff>147955</xdr:rowOff>
    </xdr:from>
    <xdr:ext cx="762000" cy="258445"/>
    <xdr:sp macro="" textlink="">
      <xdr:nvSpPr>
        <xdr:cNvPr id="247" name="その他最小値テキスト"/>
        <xdr:cNvSpPr txBox="1"/>
      </xdr:nvSpPr>
      <xdr:spPr>
        <a:xfrm>
          <a:off x="1517904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xdr:rowOff>
    </xdr:from>
    <xdr:to xmlns:xdr="http://schemas.openxmlformats.org/drawingml/2006/spreadsheetDrawing">
      <xdr:col>82</xdr:col>
      <xdr:colOff>182880</xdr:colOff>
      <xdr:row>61</xdr:row>
      <xdr:rowOff>4445</xdr:rowOff>
    </xdr:to>
    <xdr:cxnSp macro="">
      <xdr:nvCxnSpPr>
        <xdr:cNvPr id="248" name="直線コネクタ 247"/>
        <xdr:cNvCxnSpPr/>
      </xdr:nvCxnSpPr>
      <xdr:spPr>
        <a:xfrm>
          <a:off x="15015210" y="104628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80010</xdr:rowOff>
    </xdr:from>
    <xdr:ext cx="762000" cy="259080"/>
    <xdr:sp macro="" textlink="">
      <xdr:nvSpPr>
        <xdr:cNvPr id="249" name="その他最大値テキスト"/>
        <xdr:cNvSpPr txBox="1"/>
      </xdr:nvSpPr>
      <xdr:spPr>
        <a:xfrm>
          <a:off x="1517904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165100</xdr:rowOff>
    </xdr:from>
    <xdr:to xmlns:xdr="http://schemas.openxmlformats.org/drawingml/2006/spreadsheetDrawing">
      <xdr:col>82</xdr:col>
      <xdr:colOff>182880</xdr:colOff>
      <xdr:row>52</xdr:row>
      <xdr:rowOff>165100</xdr:rowOff>
    </xdr:to>
    <xdr:cxnSp macro="">
      <xdr:nvCxnSpPr>
        <xdr:cNvPr id="250" name="直線コネクタ 249"/>
        <xdr:cNvCxnSpPr/>
      </xdr:nvCxnSpPr>
      <xdr:spPr>
        <a:xfrm>
          <a:off x="15015210" y="90805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99695</xdr:rowOff>
    </xdr:from>
    <xdr:to xmlns:xdr="http://schemas.openxmlformats.org/drawingml/2006/spreadsheetDrawing">
      <xdr:col>82</xdr:col>
      <xdr:colOff>107950</xdr:colOff>
      <xdr:row>56</xdr:row>
      <xdr:rowOff>165100</xdr:rowOff>
    </xdr:to>
    <xdr:cxnSp macro="">
      <xdr:nvCxnSpPr>
        <xdr:cNvPr id="251" name="直線コネクタ 250"/>
        <xdr:cNvCxnSpPr/>
      </xdr:nvCxnSpPr>
      <xdr:spPr>
        <a:xfrm>
          <a:off x="14334490" y="9700895"/>
          <a:ext cx="7696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56</xdr:row>
      <xdr:rowOff>97790</xdr:rowOff>
    </xdr:from>
    <xdr:ext cx="762000" cy="255905"/>
    <xdr:sp macro="" textlink="">
      <xdr:nvSpPr>
        <xdr:cNvPr id="252" name="その他平均値テキスト"/>
        <xdr:cNvSpPr txBox="1"/>
      </xdr:nvSpPr>
      <xdr:spPr>
        <a:xfrm>
          <a:off x="15179040" y="96989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125095</xdr:rowOff>
    </xdr:from>
    <xdr:to xmlns:xdr="http://schemas.openxmlformats.org/drawingml/2006/spreadsheetDrawing">
      <xdr:col>82</xdr:col>
      <xdr:colOff>158750</xdr:colOff>
      <xdr:row>57</xdr:row>
      <xdr:rowOff>55245</xdr:rowOff>
    </xdr:to>
    <xdr:sp macro="" textlink="">
      <xdr:nvSpPr>
        <xdr:cNvPr id="253" name="フローチャート: 判断 252"/>
        <xdr:cNvSpPr/>
      </xdr:nvSpPr>
      <xdr:spPr>
        <a:xfrm>
          <a:off x="1505331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88900</xdr:rowOff>
    </xdr:from>
    <xdr:to xmlns:xdr="http://schemas.openxmlformats.org/drawingml/2006/spreadsheetDrawing">
      <xdr:col>78</xdr:col>
      <xdr:colOff>69850</xdr:colOff>
      <xdr:row>56</xdr:row>
      <xdr:rowOff>99695</xdr:rowOff>
    </xdr:to>
    <xdr:cxnSp macro="">
      <xdr:nvCxnSpPr>
        <xdr:cNvPr id="254" name="直線コネクタ 253"/>
        <xdr:cNvCxnSpPr/>
      </xdr:nvCxnSpPr>
      <xdr:spPr>
        <a:xfrm>
          <a:off x="13531215" y="9690100"/>
          <a:ext cx="8032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92710</xdr:rowOff>
    </xdr:from>
    <xdr:to xmlns:xdr="http://schemas.openxmlformats.org/drawingml/2006/spreadsheetDrawing">
      <xdr:col>78</xdr:col>
      <xdr:colOff>120650</xdr:colOff>
      <xdr:row>57</xdr:row>
      <xdr:rowOff>22860</xdr:rowOff>
    </xdr:to>
    <xdr:sp macro="" textlink="">
      <xdr:nvSpPr>
        <xdr:cNvPr id="255" name="フローチャート: 判断 254"/>
        <xdr:cNvSpPr/>
      </xdr:nvSpPr>
      <xdr:spPr>
        <a:xfrm>
          <a:off x="1428369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7620</xdr:rowOff>
    </xdr:from>
    <xdr:ext cx="733425" cy="255905"/>
    <xdr:sp macro="" textlink="">
      <xdr:nvSpPr>
        <xdr:cNvPr id="256" name="テキスト ボックス 255"/>
        <xdr:cNvSpPr txBox="1"/>
      </xdr:nvSpPr>
      <xdr:spPr>
        <a:xfrm>
          <a:off x="13987780" y="97802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88900</xdr:rowOff>
    </xdr:from>
    <xdr:to xmlns:xdr="http://schemas.openxmlformats.org/drawingml/2006/spreadsheetDrawing">
      <xdr:col>73</xdr:col>
      <xdr:colOff>180975</xdr:colOff>
      <xdr:row>56</xdr:row>
      <xdr:rowOff>132715</xdr:rowOff>
    </xdr:to>
    <xdr:cxnSp macro="">
      <xdr:nvCxnSpPr>
        <xdr:cNvPr id="257" name="直線コネクタ 256"/>
        <xdr:cNvCxnSpPr/>
      </xdr:nvCxnSpPr>
      <xdr:spPr>
        <a:xfrm flipV="1">
          <a:off x="12710795" y="9690100"/>
          <a:ext cx="82042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16510</xdr:rowOff>
    </xdr:from>
    <xdr:to xmlns:xdr="http://schemas.openxmlformats.org/drawingml/2006/spreadsheetDrawing">
      <xdr:col>74</xdr:col>
      <xdr:colOff>31750</xdr:colOff>
      <xdr:row>56</xdr:row>
      <xdr:rowOff>118110</xdr:rowOff>
    </xdr:to>
    <xdr:sp macro="" textlink="">
      <xdr:nvSpPr>
        <xdr:cNvPr id="258" name="フローチャート: 判断 257"/>
        <xdr:cNvSpPr/>
      </xdr:nvSpPr>
      <xdr:spPr>
        <a:xfrm>
          <a:off x="13480415" y="96177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128270</xdr:rowOff>
    </xdr:from>
    <xdr:ext cx="762000" cy="259080"/>
    <xdr:sp macro="" textlink="">
      <xdr:nvSpPr>
        <xdr:cNvPr id="259" name="テキスト ボックス 258"/>
        <xdr:cNvSpPr txBox="1"/>
      </xdr:nvSpPr>
      <xdr:spPr>
        <a:xfrm>
          <a:off x="1316736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132715</xdr:rowOff>
    </xdr:from>
    <xdr:to xmlns:xdr="http://schemas.openxmlformats.org/drawingml/2006/spreadsheetDrawing">
      <xdr:col>69</xdr:col>
      <xdr:colOff>92075</xdr:colOff>
      <xdr:row>58</xdr:row>
      <xdr:rowOff>116205</xdr:rowOff>
    </xdr:to>
    <xdr:cxnSp macro="">
      <xdr:nvCxnSpPr>
        <xdr:cNvPr id="260" name="直線コネクタ 259"/>
        <xdr:cNvCxnSpPr/>
      </xdr:nvCxnSpPr>
      <xdr:spPr>
        <a:xfrm flipV="1">
          <a:off x="11890375" y="9733915"/>
          <a:ext cx="82042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146685</xdr:rowOff>
    </xdr:from>
    <xdr:to xmlns:xdr="http://schemas.openxmlformats.org/drawingml/2006/spreadsheetDrawing">
      <xdr:col>69</xdr:col>
      <xdr:colOff>142875</xdr:colOff>
      <xdr:row>57</xdr:row>
      <xdr:rowOff>76835</xdr:rowOff>
    </xdr:to>
    <xdr:sp macro="" textlink="">
      <xdr:nvSpPr>
        <xdr:cNvPr id="261" name="フローチャート: 判断 260"/>
        <xdr:cNvSpPr/>
      </xdr:nvSpPr>
      <xdr:spPr>
        <a:xfrm>
          <a:off x="12659995"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61595</xdr:rowOff>
    </xdr:from>
    <xdr:ext cx="762000" cy="259080"/>
    <xdr:sp macro="" textlink="">
      <xdr:nvSpPr>
        <xdr:cNvPr id="262" name="テキスト ボックス 261"/>
        <xdr:cNvSpPr txBox="1"/>
      </xdr:nvSpPr>
      <xdr:spPr>
        <a:xfrm>
          <a:off x="12364085" y="983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1856720" y="9944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111760</xdr:rowOff>
    </xdr:from>
    <xdr:ext cx="758825" cy="255905"/>
    <xdr:sp macro="" textlink="">
      <xdr:nvSpPr>
        <xdr:cNvPr id="264" name="テキスト ボックス 263"/>
        <xdr:cNvSpPr txBox="1"/>
      </xdr:nvSpPr>
      <xdr:spPr>
        <a:xfrm>
          <a:off x="11543665" y="97129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8825" cy="259080"/>
    <xdr:sp macro="" textlink="">
      <xdr:nvSpPr>
        <xdr:cNvPr id="265" name="テキスト ボックス 264"/>
        <xdr:cNvSpPr txBox="1"/>
      </xdr:nvSpPr>
      <xdr:spPr>
        <a:xfrm>
          <a:off x="14905355"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6" name="テキスト ボックス 265"/>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58825" cy="259080"/>
    <xdr:sp macro="" textlink="">
      <xdr:nvSpPr>
        <xdr:cNvPr id="268" name="テキスト ボックス 267"/>
        <xdr:cNvSpPr txBox="1"/>
      </xdr:nvSpPr>
      <xdr:spPr>
        <a:xfrm>
          <a:off x="125120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69" name="テキスト ボックス 268"/>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114300</xdr:rowOff>
    </xdr:from>
    <xdr:to xmlns:xdr="http://schemas.openxmlformats.org/drawingml/2006/spreadsheetDrawing">
      <xdr:col>82</xdr:col>
      <xdr:colOff>158750</xdr:colOff>
      <xdr:row>57</xdr:row>
      <xdr:rowOff>44450</xdr:rowOff>
    </xdr:to>
    <xdr:sp macro="" textlink="">
      <xdr:nvSpPr>
        <xdr:cNvPr id="270" name="楕円 269"/>
        <xdr:cNvSpPr/>
      </xdr:nvSpPr>
      <xdr:spPr>
        <a:xfrm>
          <a:off x="1505331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55</xdr:row>
      <xdr:rowOff>130810</xdr:rowOff>
    </xdr:from>
    <xdr:ext cx="762000" cy="259080"/>
    <xdr:sp macro="" textlink="">
      <xdr:nvSpPr>
        <xdr:cNvPr id="271" name="その他該当値テキスト"/>
        <xdr:cNvSpPr txBox="1"/>
      </xdr:nvSpPr>
      <xdr:spPr>
        <a:xfrm>
          <a:off x="1517904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48895</xdr:rowOff>
    </xdr:from>
    <xdr:to xmlns:xdr="http://schemas.openxmlformats.org/drawingml/2006/spreadsheetDrawing">
      <xdr:col>78</xdr:col>
      <xdr:colOff>120650</xdr:colOff>
      <xdr:row>56</xdr:row>
      <xdr:rowOff>150495</xdr:rowOff>
    </xdr:to>
    <xdr:sp macro="" textlink="">
      <xdr:nvSpPr>
        <xdr:cNvPr id="272" name="楕円 271"/>
        <xdr:cNvSpPr/>
      </xdr:nvSpPr>
      <xdr:spPr>
        <a:xfrm>
          <a:off x="1428369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160655</xdr:rowOff>
    </xdr:from>
    <xdr:ext cx="733425" cy="259080"/>
    <xdr:sp macro="" textlink="">
      <xdr:nvSpPr>
        <xdr:cNvPr id="273" name="テキスト ボックス 272"/>
        <xdr:cNvSpPr txBox="1"/>
      </xdr:nvSpPr>
      <xdr:spPr>
        <a:xfrm>
          <a:off x="13987780" y="941895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38100</xdr:rowOff>
    </xdr:from>
    <xdr:to xmlns:xdr="http://schemas.openxmlformats.org/drawingml/2006/spreadsheetDrawing">
      <xdr:col>74</xdr:col>
      <xdr:colOff>31750</xdr:colOff>
      <xdr:row>56</xdr:row>
      <xdr:rowOff>139700</xdr:rowOff>
    </xdr:to>
    <xdr:sp macro="" textlink="">
      <xdr:nvSpPr>
        <xdr:cNvPr id="274" name="楕円 273"/>
        <xdr:cNvSpPr/>
      </xdr:nvSpPr>
      <xdr:spPr>
        <a:xfrm>
          <a:off x="13480415" y="9639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124460</xdr:rowOff>
    </xdr:from>
    <xdr:ext cx="762000" cy="259080"/>
    <xdr:sp macro="" textlink="">
      <xdr:nvSpPr>
        <xdr:cNvPr id="275" name="テキスト ボックス 274"/>
        <xdr:cNvSpPr txBox="1"/>
      </xdr:nvSpPr>
      <xdr:spPr>
        <a:xfrm>
          <a:off x="1316736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81915</xdr:rowOff>
    </xdr:from>
    <xdr:to xmlns:xdr="http://schemas.openxmlformats.org/drawingml/2006/spreadsheetDrawing">
      <xdr:col>69</xdr:col>
      <xdr:colOff>142875</xdr:colOff>
      <xdr:row>57</xdr:row>
      <xdr:rowOff>12065</xdr:rowOff>
    </xdr:to>
    <xdr:sp macro="" textlink="">
      <xdr:nvSpPr>
        <xdr:cNvPr id="276" name="楕円 275"/>
        <xdr:cNvSpPr/>
      </xdr:nvSpPr>
      <xdr:spPr>
        <a:xfrm>
          <a:off x="12659995"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22225</xdr:rowOff>
    </xdr:from>
    <xdr:ext cx="762000" cy="258445"/>
    <xdr:sp macro="" textlink="">
      <xdr:nvSpPr>
        <xdr:cNvPr id="277" name="テキスト ボックス 276"/>
        <xdr:cNvSpPr txBox="1"/>
      </xdr:nvSpPr>
      <xdr:spPr>
        <a:xfrm>
          <a:off x="12364085" y="9451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65405</xdr:rowOff>
    </xdr:from>
    <xdr:to xmlns:xdr="http://schemas.openxmlformats.org/drawingml/2006/spreadsheetDrawing">
      <xdr:col>65</xdr:col>
      <xdr:colOff>53975</xdr:colOff>
      <xdr:row>58</xdr:row>
      <xdr:rowOff>167005</xdr:rowOff>
    </xdr:to>
    <xdr:sp macro="" textlink="">
      <xdr:nvSpPr>
        <xdr:cNvPr id="278" name="楕円 277"/>
        <xdr:cNvSpPr/>
      </xdr:nvSpPr>
      <xdr:spPr>
        <a:xfrm>
          <a:off x="11856720" y="100095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151765</xdr:rowOff>
    </xdr:from>
    <xdr:ext cx="758825" cy="259080"/>
    <xdr:sp macro="" textlink="">
      <xdr:nvSpPr>
        <xdr:cNvPr id="279" name="テキスト ボックス 278"/>
        <xdr:cNvSpPr txBox="1"/>
      </xdr:nvSpPr>
      <xdr:spPr>
        <a:xfrm>
          <a:off x="11543665" y="100958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補助費等の経常収支比率は0.2ポイント増の11.8％となった。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多摩川衛生組合負担金や市議会議員選挙公費負担金などの増により、21億234万６千円、前年度比5,566万２千円、2.7％の増となった。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1" name="テキスト ボックス 290"/>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5905"/>
    <xdr:sp macro="" textlink="">
      <xdr:nvSpPr>
        <xdr:cNvPr id="293" name="テキスト ボックス 292"/>
        <xdr:cNvSpPr txBox="1"/>
      </xdr:nvSpPr>
      <xdr:spPr>
        <a:xfrm>
          <a:off x="10926445" y="7414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4" name="直線コネクタ 293"/>
        <xdr:cNvCxnSpPr/>
      </xdr:nvCxnSpPr>
      <xdr:spPr>
        <a:xfrm>
          <a:off x="11383010" y="717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8000" cy="259080"/>
    <xdr:sp macro="" textlink="">
      <xdr:nvSpPr>
        <xdr:cNvPr id="295" name="テキスト ボックス 294"/>
        <xdr:cNvSpPr txBox="1"/>
      </xdr:nvSpPr>
      <xdr:spPr>
        <a:xfrm>
          <a:off x="1092644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6" name="直線コネクタ 295"/>
        <xdr:cNvCxnSpPr/>
      </xdr:nvCxnSpPr>
      <xdr:spPr>
        <a:xfrm>
          <a:off x="11383010" y="679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8000" cy="259080"/>
    <xdr:sp macro="" textlink="">
      <xdr:nvSpPr>
        <xdr:cNvPr id="297" name="テキスト ボックス 296"/>
        <xdr:cNvSpPr txBox="1"/>
      </xdr:nvSpPr>
      <xdr:spPr>
        <a:xfrm>
          <a:off x="1092644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1383010" y="641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8000" cy="255905"/>
    <xdr:sp macro="" textlink="">
      <xdr:nvSpPr>
        <xdr:cNvPr id="299" name="テキスト ボックス 298"/>
        <xdr:cNvSpPr txBox="1"/>
      </xdr:nvSpPr>
      <xdr:spPr>
        <a:xfrm>
          <a:off x="10926445" y="6271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0" name="直線コネクタ 299"/>
        <xdr:cNvCxnSpPr/>
      </xdr:nvCxnSpPr>
      <xdr:spPr>
        <a:xfrm>
          <a:off x="11383010" y="603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8000" cy="259080"/>
    <xdr:sp macro="" textlink="">
      <xdr:nvSpPr>
        <xdr:cNvPr id="301" name="テキスト ボックス 300"/>
        <xdr:cNvSpPr txBox="1"/>
      </xdr:nvSpPr>
      <xdr:spPr>
        <a:xfrm>
          <a:off x="1092644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2" name="直線コネクタ 301"/>
        <xdr:cNvCxnSpPr/>
      </xdr:nvCxnSpPr>
      <xdr:spPr>
        <a:xfrm>
          <a:off x="11383010" y="565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8000" cy="259080"/>
    <xdr:sp macro="" textlink="">
      <xdr:nvSpPr>
        <xdr:cNvPr id="303" name="テキスト ボックス 302"/>
        <xdr:cNvSpPr txBox="1"/>
      </xdr:nvSpPr>
      <xdr:spPr>
        <a:xfrm>
          <a:off x="1092644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66040</xdr:rowOff>
    </xdr:from>
    <xdr:to xmlns:xdr="http://schemas.openxmlformats.org/drawingml/2006/spreadsheetDrawing">
      <xdr:col>82</xdr:col>
      <xdr:colOff>107950</xdr:colOff>
      <xdr:row>42</xdr:row>
      <xdr:rowOff>35560</xdr:rowOff>
    </xdr:to>
    <xdr:cxnSp macro="">
      <xdr:nvCxnSpPr>
        <xdr:cNvPr id="306" name="直線コネクタ 305"/>
        <xdr:cNvCxnSpPr/>
      </xdr:nvCxnSpPr>
      <xdr:spPr>
        <a:xfrm flipV="1">
          <a:off x="15104110" y="58953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42</xdr:row>
      <xdr:rowOff>7620</xdr:rowOff>
    </xdr:from>
    <xdr:ext cx="762000" cy="255905"/>
    <xdr:sp macro="" textlink="">
      <xdr:nvSpPr>
        <xdr:cNvPr id="307" name="補助費等最小値テキスト"/>
        <xdr:cNvSpPr txBox="1"/>
      </xdr:nvSpPr>
      <xdr:spPr>
        <a:xfrm>
          <a:off x="15179040" y="7208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35560</xdr:rowOff>
    </xdr:from>
    <xdr:to xmlns:xdr="http://schemas.openxmlformats.org/drawingml/2006/spreadsheetDrawing">
      <xdr:col>82</xdr:col>
      <xdr:colOff>182880</xdr:colOff>
      <xdr:row>42</xdr:row>
      <xdr:rowOff>35560</xdr:rowOff>
    </xdr:to>
    <xdr:cxnSp macro="">
      <xdr:nvCxnSpPr>
        <xdr:cNvPr id="308" name="直線コネクタ 307"/>
        <xdr:cNvCxnSpPr/>
      </xdr:nvCxnSpPr>
      <xdr:spPr>
        <a:xfrm>
          <a:off x="15015210" y="72364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32</xdr:row>
      <xdr:rowOff>152400</xdr:rowOff>
    </xdr:from>
    <xdr:ext cx="762000" cy="259080"/>
    <xdr:sp macro="" textlink="">
      <xdr:nvSpPr>
        <xdr:cNvPr id="309" name="補助費等最大値テキスト"/>
        <xdr:cNvSpPr txBox="1"/>
      </xdr:nvSpPr>
      <xdr:spPr>
        <a:xfrm>
          <a:off x="15179040" y="563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66040</xdr:rowOff>
    </xdr:from>
    <xdr:to xmlns:xdr="http://schemas.openxmlformats.org/drawingml/2006/spreadsheetDrawing">
      <xdr:col>82</xdr:col>
      <xdr:colOff>182880</xdr:colOff>
      <xdr:row>34</xdr:row>
      <xdr:rowOff>66040</xdr:rowOff>
    </xdr:to>
    <xdr:cxnSp macro="">
      <xdr:nvCxnSpPr>
        <xdr:cNvPr id="310" name="直線コネクタ 309"/>
        <xdr:cNvCxnSpPr/>
      </xdr:nvCxnSpPr>
      <xdr:spPr>
        <a:xfrm>
          <a:off x="15015210" y="58953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20320</xdr:rowOff>
    </xdr:from>
    <xdr:to xmlns:xdr="http://schemas.openxmlformats.org/drawingml/2006/spreadsheetDrawing">
      <xdr:col>82</xdr:col>
      <xdr:colOff>107950</xdr:colOff>
      <xdr:row>38</xdr:row>
      <xdr:rowOff>35560</xdr:rowOff>
    </xdr:to>
    <xdr:cxnSp macro="">
      <xdr:nvCxnSpPr>
        <xdr:cNvPr id="311" name="直線コネクタ 310"/>
        <xdr:cNvCxnSpPr/>
      </xdr:nvCxnSpPr>
      <xdr:spPr>
        <a:xfrm>
          <a:off x="14334490" y="6535420"/>
          <a:ext cx="769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38</xdr:row>
      <xdr:rowOff>2540</xdr:rowOff>
    </xdr:from>
    <xdr:ext cx="762000" cy="259080"/>
    <xdr:sp macro="" textlink="">
      <xdr:nvSpPr>
        <xdr:cNvPr id="312" name="補助費等平均値テキスト"/>
        <xdr:cNvSpPr txBox="1"/>
      </xdr:nvSpPr>
      <xdr:spPr>
        <a:xfrm>
          <a:off x="15179040" y="6517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30480</xdr:rowOff>
    </xdr:from>
    <xdr:to xmlns:xdr="http://schemas.openxmlformats.org/drawingml/2006/spreadsheetDrawing">
      <xdr:col>82</xdr:col>
      <xdr:colOff>158750</xdr:colOff>
      <xdr:row>38</xdr:row>
      <xdr:rowOff>132080</xdr:rowOff>
    </xdr:to>
    <xdr:sp macro="" textlink="">
      <xdr:nvSpPr>
        <xdr:cNvPr id="313" name="フローチャート: 判断 312"/>
        <xdr:cNvSpPr/>
      </xdr:nvSpPr>
      <xdr:spPr>
        <a:xfrm>
          <a:off x="1505331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20320</xdr:rowOff>
    </xdr:from>
    <xdr:to xmlns:xdr="http://schemas.openxmlformats.org/drawingml/2006/spreadsheetDrawing">
      <xdr:col>78</xdr:col>
      <xdr:colOff>69850</xdr:colOff>
      <xdr:row>38</xdr:row>
      <xdr:rowOff>73660</xdr:rowOff>
    </xdr:to>
    <xdr:cxnSp macro="">
      <xdr:nvCxnSpPr>
        <xdr:cNvPr id="314" name="直線コネクタ 313"/>
        <xdr:cNvCxnSpPr/>
      </xdr:nvCxnSpPr>
      <xdr:spPr>
        <a:xfrm flipV="1">
          <a:off x="13531215" y="6535420"/>
          <a:ext cx="80327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38</xdr:row>
      <xdr:rowOff>22860</xdr:rowOff>
    </xdr:from>
    <xdr:to xmlns:xdr="http://schemas.openxmlformats.org/drawingml/2006/spreadsheetDrawing">
      <xdr:col>78</xdr:col>
      <xdr:colOff>120650</xdr:colOff>
      <xdr:row>38</xdr:row>
      <xdr:rowOff>124460</xdr:rowOff>
    </xdr:to>
    <xdr:sp macro="" textlink="">
      <xdr:nvSpPr>
        <xdr:cNvPr id="315" name="フローチャート: 判断 314"/>
        <xdr:cNvSpPr/>
      </xdr:nvSpPr>
      <xdr:spPr>
        <a:xfrm>
          <a:off x="1428369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109220</xdr:rowOff>
    </xdr:from>
    <xdr:ext cx="733425" cy="255905"/>
    <xdr:sp macro="" textlink="">
      <xdr:nvSpPr>
        <xdr:cNvPr id="316" name="テキスト ボックス 315"/>
        <xdr:cNvSpPr txBox="1"/>
      </xdr:nvSpPr>
      <xdr:spPr>
        <a:xfrm>
          <a:off x="13987780" y="66243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73660</xdr:rowOff>
    </xdr:from>
    <xdr:to xmlns:xdr="http://schemas.openxmlformats.org/drawingml/2006/spreadsheetDrawing">
      <xdr:col>73</xdr:col>
      <xdr:colOff>180975</xdr:colOff>
      <xdr:row>38</xdr:row>
      <xdr:rowOff>104140</xdr:rowOff>
    </xdr:to>
    <xdr:cxnSp macro="">
      <xdr:nvCxnSpPr>
        <xdr:cNvPr id="317" name="直線コネクタ 316"/>
        <xdr:cNvCxnSpPr/>
      </xdr:nvCxnSpPr>
      <xdr:spPr>
        <a:xfrm flipV="1">
          <a:off x="12710795" y="6588760"/>
          <a:ext cx="8204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38</xdr:row>
      <xdr:rowOff>7620</xdr:rowOff>
    </xdr:from>
    <xdr:to xmlns:xdr="http://schemas.openxmlformats.org/drawingml/2006/spreadsheetDrawing">
      <xdr:col>74</xdr:col>
      <xdr:colOff>31750</xdr:colOff>
      <xdr:row>38</xdr:row>
      <xdr:rowOff>109220</xdr:rowOff>
    </xdr:to>
    <xdr:sp macro="" textlink="">
      <xdr:nvSpPr>
        <xdr:cNvPr id="318" name="フローチャート: 判断 317"/>
        <xdr:cNvSpPr/>
      </xdr:nvSpPr>
      <xdr:spPr>
        <a:xfrm>
          <a:off x="13480415" y="65227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119380</xdr:rowOff>
    </xdr:from>
    <xdr:ext cx="762000" cy="259080"/>
    <xdr:sp macro="" textlink="">
      <xdr:nvSpPr>
        <xdr:cNvPr id="319" name="テキスト ボックス 318"/>
        <xdr:cNvSpPr txBox="1"/>
      </xdr:nvSpPr>
      <xdr:spPr>
        <a:xfrm>
          <a:off x="13167360" y="629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107950</xdr:rowOff>
    </xdr:from>
    <xdr:to xmlns:xdr="http://schemas.openxmlformats.org/drawingml/2006/spreadsheetDrawing">
      <xdr:col>69</xdr:col>
      <xdr:colOff>92075</xdr:colOff>
      <xdr:row>38</xdr:row>
      <xdr:rowOff>104140</xdr:rowOff>
    </xdr:to>
    <xdr:cxnSp macro="">
      <xdr:nvCxnSpPr>
        <xdr:cNvPr id="320" name="直線コネクタ 319"/>
        <xdr:cNvCxnSpPr/>
      </xdr:nvCxnSpPr>
      <xdr:spPr>
        <a:xfrm>
          <a:off x="11890375" y="6451600"/>
          <a:ext cx="82042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163830</xdr:rowOff>
    </xdr:from>
    <xdr:to xmlns:xdr="http://schemas.openxmlformats.org/drawingml/2006/spreadsheetDrawing">
      <xdr:col>69</xdr:col>
      <xdr:colOff>142875</xdr:colOff>
      <xdr:row>38</xdr:row>
      <xdr:rowOff>93980</xdr:rowOff>
    </xdr:to>
    <xdr:sp macro="" textlink="">
      <xdr:nvSpPr>
        <xdr:cNvPr id="321" name="フローチャート: 判断 320"/>
        <xdr:cNvSpPr/>
      </xdr:nvSpPr>
      <xdr:spPr>
        <a:xfrm>
          <a:off x="12659995"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104140</xdr:rowOff>
    </xdr:from>
    <xdr:ext cx="762000" cy="259080"/>
    <xdr:sp macro="" textlink="">
      <xdr:nvSpPr>
        <xdr:cNvPr id="322" name="テキスト ボックス 321"/>
        <xdr:cNvSpPr txBox="1"/>
      </xdr:nvSpPr>
      <xdr:spPr>
        <a:xfrm>
          <a:off x="12364085" y="6276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57150</xdr:rowOff>
    </xdr:from>
    <xdr:to xmlns:xdr="http://schemas.openxmlformats.org/drawingml/2006/spreadsheetDrawing">
      <xdr:col>65</xdr:col>
      <xdr:colOff>53975</xdr:colOff>
      <xdr:row>37</xdr:row>
      <xdr:rowOff>158750</xdr:rowOff>
    </xdr:to>
    <xdr:sp macro="" textlink="">
      <xdr:nvSpPr>
        <xdr:cNvPr id="323" name="フローチャート: 判断 322"/>
        <xdr:cNvSpPr/>
      </xdr:nvSpPr>
      <xdr:spPr>
        <a:xfrm>
          <a:off x="11856720" y="64008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168910</xdr:rowOff>
    </xdr:from>
    <xdr:ext cx="758825" cy="255905"/>
    <xdr:sp macro="" textlink="">
      <xdr:nvSpPr>
        <xdr:cNvPr id="324" name="テキスト ボックス 323"/>
        <xdr:cNvSpPr txBox="1"/>
      </xdr:nvSpPr>
      <xdr:spPr>
        <a:xfrm>
          <a:off x="11543665" y="61696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8825" cy="259080"/>
    <xdr:sp macro="" textlink="">
      <xdr:nvSpPr>
        <xdr:cNvPr id="325" name="テキスト ボックス 324"/>
        <xdr:cNvSpPr txBox="1"/>
      </xdr:nvSpPr>
      <xdr:spPr>
        <a:xfrm>
          <a:off x="14905355"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6" name="テキスト ボックス 325"/>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7" name="テキスト ボックス 326"/>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58825" cy="259080"/>
    <xdr:sp macro="" textlink="">
      <xdr:nvSpPr>
        <xdr:cNvPr id="328" name="テキスト ボックス 327"/>
        <xdr:cNvSpPr txBox="1"/>
      </xdr:nvSpPr>
      <xdr:spPr>
        <a:xfrm>
          <a:off x="125120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9" name="テキスト ボックス 328"/>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156210</xdr:rowOff>
    </xdr:from>
    <xdr:to xmlns:xdr="http://schemas.openxmlformats.org/drawingml/2006/spreadsheetDrawing">
      <xdr:col>82</xdr:col>
      <xdr:colOff>158750</xdr:colOff>
      <xdr:row>38</xdr:row>
      <xdr:rowOff>86360</xdr:rowOff>
    </xdr:to>
    <xdr:sp macro="" textlink="">
      <xdr:nvSpPr>
        <xdr:cNvPr id="330" name="楕円 329"/>
        <xdr:cNvSpPr/>
      </xdr:nvSpPr>
      <xdr:spPr>
        <a:xfrm>
          <a:off x="1505331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37</xdr:row>
      <xdr:rowOff>1270</xdr:rowOff>
    </xdr:from>
    <xdr:ext cx="762000" cy="259080"/>
    <xdr:sp macro="" textlink="">
      <xdr:nvSpPr>
        <xdr:cNvPr id="331" name="補助費等該当値テキスト"/>
        <xdr:cNvSpPr txBox="1"/>
      </xdr:nvSpPr>
      <xdr:spPr>
        <a:xfrm>
          <a:off x="15179040" y="634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140970</xdr:rowOff>
    </xdr:from>
    <xdr:to xmlns:xdr="http://schemas.openxmlformats.org/drawingml/2006/spreadsheetDrawing">
      <xdr:col>78</xdr:col>
      <xdr:colOff>120650</xdr:colOff>
      <xdr:row>38</xdr:row>
      <xdr:rowOff>71120</xdr:rowOff>
    </xdr:to>
    <xdr:sp macro="" textlink="">
      <xdr:nvSpPr>
        <xdr:cNvPr id="332" name="楕円 331"/>
        <xdr:cNvSpPr/>
      </xdr:nvSpPr>
      <xdr:spPr>
        <a:xfrm>
          <a:off x="1428369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81280</xdr:rowOff>
    </xdr:from>
    <xdr:ext cx="733425" cy="259080"/>
    <xdr:sp macro="" textlink="">
      <xdr:nvSpPr>
        <xdr:cNvPr id="333" name="テキスト ボックス 332"/>
        <xdr:cNvSpPr txBox="1"/>
      </xdr:nvSpPr>
      <xdr:spPr>
        <a:xfrm>
          <a:off x="13987780" y="62534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22860</xdr:rowOff>
    </xdr:from>
    <xdr:to xmlns:xdr="http://schemas.openxmlformats.org/drawingml/2006/spreadsheetDrawing">
      <xdr:col>74</xdr:col>
      <xdr:colOff>31750</xdr:colOff>
      <xdr:row>38</xdr:row>
      <xdr:rowOff>124460</xdr:rowOff>
    </xdr:to>
    <xdr:sp macro="" textlink="">
      <xdr:nvSpPr>
        <xdr:cNvPr id="334" name="楕円 333"/>
        <xdr:cNvSpPr/>
      </xdr:nvSpPr>
      <xdr:spPr>
        <a:xfrm>
          <a:off x="13480415" y="65379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109220</xdr:rowOff>
    </xdr:from>
    <xdr:ext cx="762000" cy="255905"/>
    <xdr:sp macro="" textlink="">
      <xdr:nvSpPr>
        <xdr:cNvPr id="335" name="テキスト ボックス 334"/>
        <xdr:cNvSpPr txBox="1"/>
      </xdr:nvSpPr>
      <xdr:spPr>
        <a:xfrm>
          <a:off x="13167360" y="6624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53340</xdr:rowOff>
    </xdr:from>
    <xdr:to xmlns:xdr="http://schemas.openxmlformats.org/drawingml/2006/spreadsheetDrawing">
      <xdr:col>69</xdr:col>
      <xdr:colOff>142875</xdr:colOff>
      <xdr:row>38</xdr:row>
      <xdr:rowOff>154940</xdr:rowOff>
    </xdr:to>
    <xdr:sp macro="" textlink="">
      <xdr:nvSpPr>
        <xdr:cNvPr id="336" name="楕円 335"/>
        <xdr:cNvSpPr/>
      </xdr:nvSpPr>
      <xdr:spPr>
        <a:xfrm>
          <a:off x="12659995"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139700</xdr:rowOff>
    </xdr:from>
    <xdr:ext cx="762000" cy="259080"/>
    <xdr:sp macro="" textlink="">
      <xdr:nvSpPr>
        <xdr:cNvPr id="337" name="テキスト ボックス 336"/>
        <xdr:cNvSpPr txBox="1"/>
      </xdr:nvSpPr>
      <xdr:spPr>
        <a:xfrm>
          <a:off x="12364085"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57150</xdr:rowOff>
    </xdr:from>
    <xdr:to xmlns:xdr="http://schemas.openxmlformats.org/drawingml/2006/spreadsheetDrawing">
      <xdr:col>65</xdr:col>
      <xdr:colOff>53975</xdr:colOff>
      <xdr:row>37</xdr:row>
      <xdr:rowOff>158750</xdr:rowOff>
    </xdr:to>
    <xdr:sp macro="" textlink="">
      <xdr:nvSpPr>
        <xdr:cNvPr id="338" name="楕円 337"/>
        <xdr:cNvSpPr/>
      </xdr:nvSpPr>
      <xdr:spPr>
        <a:xfrm>
          <a:off x="11856720" y="6400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143510</xdr:rowOff>
    </xdr:from>
    <xdr:ext cx="758825" cy="255905"/>
    <xdr:sp macro="" textlink="">
      <xdr:nvSpPr>
        <xdr:cNvPr id="339" name="テキスト ボックス 338"/>
        <xdr:cNvSpPr txBox="1"/>
      </xdr:nvSpPr>
      <xdr:spPr>
        <a:xfrm>
          <a:off x="11543665" y="64871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40" name="正方形/長方形 339"/>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7" name="正方形/長方形 346"/>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9" name="正方形/長方形 348"/>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公債費の経常収支比率は0.6ポイント改善し、8.7％となった。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継続的な発行抑制に努めていることにより15億5,540万６千円、前年度比9,357万４千円、5.7％の減となった。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過去の都市整備事業債の償還はピークを過ぎたものの、大規模事業が続き、一時的な借入額の増が見込まれる。引き続き、中期財政計画に基づく財政規律の遵守に努める。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1" name="テキスト ボックス 350"/>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2" name="直線コネクタ 351"/>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5905"/>
    <xdr:sp macro="" textlink="">
      <xdr:nvSpPr>
        <xdr:cNvPr id="353" name="テキスト ボックス 352"/>
        <xdr:cNvSpPr txBox="1"/>
      </xdr:nvSpPr>
      <xdr:spPr>
        <a:xfrm>
          <a:off x="236855" y="14272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182880</xdr:colOff>
      <xdr:row>81</xdr:row>
      <xdr:rowOff>146050</xdr:rowOff>
    </xdr:to>
    <xdr:cxnSp macro="">
      <xdr:nvCxnSpPr>
        <xdr:cNvPr id="354" name="直線コネクタ 353"/>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55" name="テキスト ボックス 354"/>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182880</xdr:colOff>
      <xdr:row>79</xdr:row>
      <xdr:rowOff>107950</xdr:rowOff>
    </xdr:to>
    <xdr:cxnSp macro="">
      <xdr:nvCxnSpPr>
        <xdr:cNvPr id="356" name="直線コネクタ 355"/>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57" name="テキスト ボックス 356"/>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182880</xdr:colOff>
      <xdr:row>77</xdr:row>
      <xdr:rowOff>69850</xdr:rowOff>
    </xdr:to>
    <xdr:cxnSp macro="">
      <xdr:nvCxnSpPr>
        <xdr:cNvPr id="358" name="直線コネクタ 357"/>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5905"/>
    <xdr:sp macro="" textlink="">
      <xdr:nvSpPr>
        <xdr:cNvPr id="359" name="テキスト ボックス 358"/>
        <xdr:cNvSpPr txBox="1"/>
      </xdr:nvSpPr>
      <xdr:spPr>
        <a:xfrm>
          <a:off x="236855" y="13129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182880</xdr:colOff>
      <xdr:row>75</xdr:row>
      <xdr:rowOff>31750</xdr:rowOff>
    </xdr:to>
    <xdr:cxnSp macro="">
      <xdr:nvCxnSpPr>
        <xdr:cNvPr id="360" name="直線コネクタ 359"/>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61" name="テキスト ボックス 360"/>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182880</xdr:colOff>
      <xdr:row>72</xdr:row>
      <xdr:rowOff>165100</xdr:rowOff>
    </xdr:to>
    <xdr:cxnSp macro="">
      <xdr:nvCxnSpPr>
        <xdr:cNvPr id="362" name="直線コネクタ 361"/>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63" name="テキスト ボックス 362"/>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4" name="直線コネクタ 363"/>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8000" cy="255905"/>
    <xdr:sp macro="" textlink="">
      <xdr:nvSpPr>
        <xdr:cNvPr id="365" name="テキスト ボックス 364"/>
        <xdr:cNvSpPr txBox="1"/>
      </xdr:nvSpPr>
      <xdr:spPr>
        <a:xfrm>
          <a:off x="236855" y="11986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6"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142240</xdr:rowOff>
    </xdr:from>
    <xdr:to xmlns:xdr="http://schemas.openxmlformats.org/drawingml/2006/spreadsheetDrawing">
      <xdr:col>24</xdr:col>
      <xdr:colOff>25400</xdr:colOff>
      <xdr:row>81</xdr:row>
      <xdr:rowOff>1270</xdr:rowOff>
    </xdr:to>
    <xdr:cxnSp macro="">
      <xdr:nvCxnSpPr>
        <xdr:cNvPr id="367" name="直線コネクタ 366"/>
        <xdr:cNvCxnSpPr/>
      </xdr:nvCxnSpPr>
      <xdr:spPr>
        <a:xfrm flipV="1">
          <a:off x="4414520" y="124866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144780</xdr:rowOff>
    </xdr:from>
    <xdr:ext cx="758825" cy="255905"/>
    <xdr:sp macro="" textlink="">
      <xdr:nvSpPr>
        <xdr:cNvPr id="368" name="公債費最小値テキスト"/>
        <xdr:cNvSpPr txBox="1"/>
      </xdr:nvSpPr>
      <xdr:spPr>
        <a:xfrm>
          <a:off x="4503420" y="1386078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1270</xdr:rowOff>
    </xdr:from>
    <xdr:to xmlns:xdr="http://schemas.openxmlformats.org/drawingml/2006/spreadsheetDrawing">
      <xdr:col>24</xdr:col>
      <xdr:colOff>114300</xdr:colOff>
      <xdr:row>81</xdr:row>
      <xdr:rowOff>1270</xdr:rowOff>
    </xdr:to>
    <xdr:cxnSp macro="">
      <xdr:nvCxnSpPr>
        <xdr:cNvPr id="369" name="直線コネクタ 368"/>
        <xdr:cNvCxnSpPr/>
      </xdr:nvCxnSpPr>
      <xdr:spPr>
        <a:xfrm>
          <a:off x="4342765" y="138887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57150</xdr:rowOff>
    </xdr:from>
    <xdr:ext cx="758825" cy="259080"/>
    <xdr:sp macro="" textlink="">
      <xdr:nvSpPr>
        <xdr:cNvPr id="370" name="公債費最大値テキスト"/>
        <xdr:cNvSpPr txBox="1"/>
      </xdr:nvSpPr>
      <xdr:spPr>
        <a:xfrm>
          <a:off x="4503420" y="12230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142240</xdr:rowOff>
    </xdr:from>
    <xdr:to xmlns:xdr="http://schemas.openxmlformats.org/drawingml/2006/spreadsheetDrawing">
      <xdr:col>24</xdr:col>
      <xdr:colOff>114300</xdr:colOff>
      <xdr:row>72</xdr:row>
      <xdr:rowOff>142240</xdr:rowOff>
    </xdr:to>
    <xdr:cxnSp macro="">
      <xdr:nvCxnSpPr>
        <xdr:cNvPr id="371" name="直線コネクタ 370"/>
        <xdr:cNvCxnSpPr/>
      </xdr:nvCxnSpPr>
      <xdr:spPr>
        <a:xfrm>
          <a:off x="4342765" y="124866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74</xdr:row>
      <xdr:rowOff>104140</xdr:rowOff>
    </xdr:from>
    <xdr:to xmlns:xdr="http://schemas.openxmlformats.org/drawingml/2006/spreadsheetDrawing">
      <xdr:col>24</xdr:col>
      <xdr:colOff>25400</xdr:colOff>
      <xdr:row>74</xdr:row>
      <xdr:rowOff>149860</xdr:rowOff>
    </xdr:to>
    <xdr:cxnSp macro="">
      <xdr:nvCxnSpPr>
        <xdr:cNvPr id="372" name="直線コネクタ 371"/>
        <xdr:cNvCxnSpPr/>
      </xdr:nvCxnSpPr>
      <xdr:spPr>
        <a:xfrm flipV="1">
          <a:off x="3657600" y="1279144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86360</xdr:rowOff>
    </xdr:from>
    <xdr:ext cx="758825" cy="255905"/>
    <xdr:sp macro="" textlink="">
      <xdr:nvSpPr>
        <xdr:cNvPr id="373" name="公債費平均値テキスト"/>
        <xdr:cNvSpPr txBox="1"/>
      </xdr:nvSpPr>
      <xdr:spPr>
        <a:xfrm>
          <a:off x="4503420" y="13116560"/>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4" name="フローチャート: 判断 373"/>
        <xdr:cNvSpPr/>
      </xdr:nvSpPr>
      <xdr:spPr>
        <a:xfrm>
          <a:off x="4380865" y="13144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149860</xdr:rowOff>
    </xdr:from>
    <xdr:to xmlns:xdr="http://schemas.openxmlformats.org/drawingml/2006/spreadsheetDrawing">
      <xdr:col>19</xdr:col>
      <xdr:colOff>182880</xdr:colOff>
      <xdr:row>75</xdr:row>
      <xdr:rowOff>16510</xdr:rowOff>
    </xdr:to>
    <xdr:cxnSp macro="">
      <xdr:nvCxnSpPr>
        <xdr:cNvPr id="375" name="直線コネクタ 374"/>
        <xdr:cNvCxnSpPr/>
      </xdr:nvCxnSpPr>
      <xdr:spPr>
        <a:xfrm flipV="1">
          <a:off x="2841625" y="12837160"/>
          <a:ext cx="81597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137160</xdr:rowOff>
    </xdr:from>
    <xdr:to xmlns:xdr="http://schemas.openxmlformats.org/drawingml/2006/spreadsheetDrawing">
      <xdr:col>20</xdr:col>
      <xdr:colOff>38100</xdr:colOff>
      <xdr:row>77</xdr:row>
      <xdr:rowOff>67310</xdr:rowOff>
    </xdr:to>
    <xdr:sp macro="" textlink="">
      <xdr:nvSpPr>
        <xdr:cNvPr id="376" name="フローチャート: 判断 375"/>
        <xdr:cNvSpPr/>
      </xdr:nvSpPr>
      <xdr:spPr>
        <a:xfrm>
          <a:off x="3611245" y="131673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52070</xdr:rowOff>
    </xdr:from>
    <xdr:ext cx="736600" cy="255905"/>
    <xdr:sp macro="" textlink="">
      <xdr:nvSpPr>
        <xdr:cNvPr id="377" name="テキスト ボックス 376"/>
        <xdr:cNvSpPr txBox="1"/>
      </xdr:nvSpPr>
      <xdr:spPr>
        <a:xfrm>
          <a:off x="3298190" y="132537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16510</xdr:rowOff>
    </xdr:from>
    <xdr:to xmlns:xdr="http://schemas.openxmlformats.org/drawingml/2006/spreadsheetDrawing">
      <xdr:col>15</xdr:col>
      <xdr:colOff>98425</xdr:colOff>
      <xdr:row>75</xdr:row>
      <xdr:rowOff>69850</xdr:rowOff>
    </xdr:to>
    <xdr:cxnSp macro="">
      <xdr:nvCxnSpPr>
        <xdr:cNvPr id="378" name="直線コネクタ 377"/>
        <xdr:cNvCxnSpPr/>
      </xdr:nvCxnSpPr>
      <xdr:spPr>
        <a:xfrm flipV="1">
          <a:off x="2021205" y="12875260"/>
          <a:ext cx="8204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106680</xdr:rowOff>
    </xdr:from>
    <xdr:to xmlns:xdr="http://schemas.openxmlformats.org/drawingml/2006/spreadsheetDrawing">
      <xdr:col>15</xdr:col>
      <xdr:colOff>149225</xdr:colOff>
      <xdr:row>77</xdr:row>
      <xdr:rowOff>36830</xdr:rowOff>
    </xdr:to>
    <xdr:sp macro="" textlink="">
      <xdr:nvSpPr>
        <xdr:cNvPr id="379" name="フローチャート: 判断 378"/>
        <xdr:cNvSpPr/>
      </xdr:nvSpPr>
      <xdr:spPr>
        <a:xfrm>
          <a:off x="2790825"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21590</xdr:rowOff>
    </xdr:from>
    <xdr:ext cx="758825" cy="259080"/>
    <xdr:sp macro="" textlink="">
      <xdr:nvSpPr>
        <xdr:cNvPr id="380" name="テキスト ボックス 379"/>
        <xdr:cNvSpPr txBox="1"/>
      </xdr:nvSpPr>
      <xdr:spPr>
        <a:xfrm>
          <a:off x="2494915" y="13223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69850</xdr:rowOff>
    </xdr:from>
    <xdr:to xmlns:xdr="http://schemas.openxmlformats.org/drawingml/2006/spreadsheetDrawing">
      <xdr:col>11</xdr:col>
      <xdr:colOff>9525</xdr:colOff>
      <xdr:row>75</xdr:row>
      <xdr:rowOff>138430</xdr:rowOff>
    </xdr:to>
    <xdr:cxnSp macro="">
      <xdr:nvCxnSpPr>
        <xdr:cNvPr id="381" name="直線コネクタ 380"/>
        <xdr:cNvCxnSpPr/>
      </xdr:nvCxnSpPr>
      <xdr:spPr>
        <a:xfrm flipV="1">
          <a:off x="1217930" y="12928600"/>
          <a:ext cx="8032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91440</xdr:rowOff>
    </xdr:from>
    <xdr:to xmlns:xdr="http://schemas.openxmlformats.org/drawingml/2006/spreadsheetDrawing">
      <xdr:col>11</xdr:col>
      <xdr:colOff>60325</xdr:colOff>
      <xdr:row>79</xdr:row>
      <xdr:rowOff>21590</xdr:rowOff>
    </xdr:to>
    <xdr:sp macro="" textlink="">
      <xdr:nvSpPr>
        <xdr:cNvPr id="382" name="フローチャート: 判断 381"/>
        <xdr:cNvSpPr/>
      </xdr:nvSpPr>
      <xdr:spPr>
        <a:xfrm>
          <a:off x="1987550" y="134645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6350</xdr:rowOff>
    </xdr:from>
    <xdr:ext cx="762000" cy="255905"/>
    <xdr:sp macro="" textlink="">
      <xdr:nvSpPr>
        <xdr:cNvPr id="383" name="テキスト ボックス 382"/>
        <xdr:cNvSpPr txBox="1"/>
      </xdr:nvSpPr>
      <xdr:spPr>
        <a:xfrm>
          <a:off x="1674495" y="135509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91440</xdr:rowOff>
    </xdr:from>
    <xdr:to xmlns:xdr="http://schemas.openxmlformats.org/drawingml/2006/spreadsheetDrawing">
      <xdr:col>6</xdr:col>
      <xdr:colOff>171450</xdr:colOff>
      <xdr:row>79</xdr:row>
      <xdr:rowOff>21590</xdr:rowOff>
    </xdr:to>
    <xdr:sp macro="" textlink="">
      <xdr:nvSpPr>
        <xdr:cNvPr id="384" name="フローチャート: 判断 383"/>
        <xdr:cNvSpPr/>
      </xdr:nvSpPr>
      <xdr:spPr>
        <a:xfrm>
          <a:off x="1167130"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6350</xdr:rowOff>
    </xdr:from>
    <xdr:ext cx="758825" cy="255905"/>
    <xdr:sp macro="" textlink="">
      <xdr:nvSpPr>
        <xdr:cNvPr id="385" name="テキスト ボックス 384"/>
        <xdr:cNvSpPr txBox="1"/>
      </xdr:nvSpPr>
      <xdr:spPr>
        <a:xfrm>
          <a:off x="871220" y="135509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8825" cy="259080"/>
    <xdr:sp macro="" textlink="">
      <xdr:nvSpPr>
        <xdr:cNvPr id="386" name="テキスト ボックス 385"/>
        <xdr:cNvSpPr txBox="1"/>
      </xdr:nvSpPr>
      <xdr:spPr>
        <a:xfrm>
          <a:off x="421576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8825" cy="259080"/>
    <xdr:sp macro="" textlink="">
      <xdr:nvSpPr>
        <xdr:cNvPr id="387" name="テキスト ボックス 386"/>
        <xdr:cNvSpPr txBox="1"/>
      </xdr:nvSpPr>
      <xdr:spPr>
        <a:xfrm>
          <a:off x="346329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8" name="テキスト ボックス 387"/>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9" name="テキスト ボックス 388"/>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8825" cy="259080"/>
    <xdr:sp macro="" textlink="">
      <xdr:nvSpPr>
        <xdr:cNvPr id="390" name="テキスト ボックス 389"/>
        <xdr:cNvSpPr txBox="1"/>
      </xdr:nvSpPr>
      <xdr:spPr>
        <a:xfrm>
          <a:off x="101917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53340</xdr:rowOff>
    </xdr:from>
    <xdr:to xmlns:xdr="http://schemas.openxmlformats.org/drawingml/2006/spreadsheetDrawing">
      <xdr:col>24</xdr:col>
      <xdr:colOff>76200</xdr:colOff>
      <xdr:row>74</xdr:row>
      <xdr:rowOff>154940</xdr:rowOff>
    </xdr:to>
    <xdr:sp macro="" textlink="">
      <xdr:nvSpPr>
        <xdr:cNvPr id="391" name="楕円 390"/>
        <xdr:cNvSpPr/>
      </xdr:nvSpPr>
      <xdr:spPr>
        <a:xfrm>
          <a:off x="4380865" y="127406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69850</xdr:rowOff>
    </xdr:from>
    <xdr:ext cx="758825" cy="259080"/>
    <xdr:sp macro="" textlink="">
      <xdr:nvSpPr>
        <xdr:cNvPr id="392" name="公債費該当値テキスト"/>
        <xdr:cNvSpPr txBox="1"/>
      </xdr:nvSpPr>
      <xdr:spPr>
        <a:xfrm>
          <a:off x="4503420" y="12585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99060</xdr:rowOff>
    </xdr:from>
    <xdr:to xmlns:xdr="http://schemas.openxmlformats.org/drawingml/2006/spreadsheetDrawing">
      <xdr:col>20</xdr:col>
      <xdr:colOff>38100</xdr:colOff>
      <xdr:row>75</xdr:row>
      <xdr:rowOff>29210</xdr:rowOff>
    </xdr:to>
    <xdr:sp macro="" textlink="">
      <xdr:nvSpPr>
        <xdr:cNvPr id="393" name="楕円 392"/>
        <xdr:cNvSpPr/>
      </xdr:nvSpPr>
      <xdr:spPr>
        <a:xfrm>
          <a:off x="3611245" y="127863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39370</xdr:rowOff>
    </xdr:from>
    <xdr:ext cx="736600" cy="259080"/>
    <xdr:sp macro="" textlink="">
      <xdr:nvSpPr>
        <xdr:cNvPr id="394" name="テキスト ボックス 393"/>
        <xdr:cNvSpPr txBox="1"/>
      </xdr:nvSpPr>
      <xdr:spPr>
        <a:xfrm>
          <a:off x="3298190" y="12555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137160</xdr:rowOff>
    </xdr:from>
    <xdr:to xmlns:xdr="http://schemas.openxmlformats.org/drawingml/2006/spreadsheetDrawing">
      <xdr:col>15</xdr:col>
      <xdr:colOff>149225</xdr:colOff>
      <xdr:row>75</xdr:row>
      <xdr:rowOff>67310</xdr:rowOff>
    </xdr:to>
    <xdr:sp macro="" textlink="">
      <xdr:nvSpPr>
        <xdr:cNvPr id="395" name="楕円 394"/>
        <xdr:cNvSpPr/>
      </xdr:nvSpPr>
      <xdr:spPr>
        <a:xfrm>
          <a:off x="2790825"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77470</xdr:rowOff>
    </xdr:from>
    <xdr:ext cx="758825" cy="255905"/>
    <xdr:sp macro="" textlink="">
      <xdr:nvSpPr>
        <xdr:cNvPr id="396" name="テキスト ボックス 395"/>
        <xdr:cNvSpPr txBox="1"/>
      </xdr:nvSpPr>
      <xdr:spPr>
        <a:xfrm>
          <a:off x="2494915" y="125933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19050</xdr:rowOff>
    </xdr:from>
    <xdr:to xmlns:xdr="http://schemas.openxmlformats.org/drawingml/2006/spreadsheetDrawing">
      <xdr:col>11</xdr:col>
      <xdr:colOff>60325</xdr:colOff>
      <xdr:row>75</xdr:row>
      <xdr:rowOff>120650</xdr:rowOff>
    </xdr:to>
    <xdr:sp macro="" textlink="">
      <xdr:nvSpPr>
        <xdr:cNvPr id="397" name="楕円 396"/>
        <xdr:cNvSpPr/>
      </xdr:nvSpPr>
      <xdr:spPr>
        <a:xfrm>
          <a:off x="1987550" y="12877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130810</xdr:rowOff>
    </xdr:from>
    <xdr:ext cx="762000" cy="259080"/>
    <xdr:sp macro="" textlink="">
      <xdr:nvSpPr>
        <xdr:cNvPr id="398" name="テキスト ボックス 397"/>
        <xdr:cNvSpPr txBox="1"/>
      </xdr:nvSpPr>
      <xdr:spPr>
        <a:xfrm>
          <a:off x="1674495" y="1264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87630</xdr:rowOff>
    </xdr:from>
    <xdr:to xmlns:xdr="http://schemas.openxmlformats.org/drawingml/2006/spreadsheetDrawing">
      <xdr:col>6</xdr:col>
      <xdr:colOff>171450</xdr:colOff>
      <xdr:row>76</xdr:row>
      <xdr:rowOff>17780</xdr:rowOff>
    </xdr:to>
    <xdr:sp macro="" textlink="">
      <xdr:nvSpPr>
        <xdr:cNvPr id="399" name="楕円 398"/>
        <xdr:cNvSpPr/>
      </xdr:nvSpPr>
      <xdr:spPr>
        <a:xfrm>
          <a:off x="116713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27940</xdr:rowOff>
    </xdr:from>
    <xdr:ext cx="758825" cy="259080"/>
    <xdr:sp macro="" textlink="">
      <xdr:nvSpPr>
        <xdr:cNvPr id="400" name="テキスト ボックス 399"/>
        <xdr:cNvSpPr txBox="1"/>
      </xdr:nvSpPr>
      <xdr:spPr>
        <a:xfrm>
          <a:off x="871220" y="12715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公債費以外の経常収支比率は2.5ポイント増の78.6％となった。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　狛江市の特徴としては類似団体や東京都平均と比較し、扶助費の割合が高かったが、令和４年度からは、全国平均とほぼ同水準となった。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12" name="テキスト ボックス 411"/>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5905"/>
    <xdr:sp macro="" textlink="">
      <xdr:nvSpPr>
        <xdr:cNvPr id="414" name="テキスト ボックス 413"/>
        <xdr:cNvSpPr txBox="1"/>
      </xdr:nvSpPr>
      <xdr:spPr>
        <a:xfrm>
          <a:off x="10926445" y="14272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5" name="直線コネクタ 414"/>
        <xdr:cNvCxnSpPr/>
      </xdr:nvCxnSpPr>
      <xdr:spPr>
        <a:xfrm>
          <a:off x="11383010" y="13843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8000" cy="255905"/>
    <xdr:sp macro="" textlink="">
      <xdr:nvSpPr>
        <xdr:cNvPr id="416" name="テキスト ボックス 415"/>
        <xdr:cNvSpPr txBox="1"/>
      </xdr:nvSpPr>
      <xdr:spPr>
        <a:xfrm>
          <a:off x="10926445" y="137007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7" name="直線コネクタ 416"/>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8000" cy="255905"/>
    <xdr:sp macro="" textlink="">
      <xdr:nvSpPr>
        <xdr:cNvPr id="418" name="テキスト ボックス 417"/>
        <xdr:cNvSpPr txBox="1"/>
      </xdr:nvSpPr>
      <xdr:spPr>
        <a:xfrm>
          <a:off x="10926445" y="13129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9" name="直線コネクタ 418"/>
        <xdr:cNvCxnSpPr/>
      </xdr:nvCxnSpPr>
      <xdr:spPr>
        <a:xfrm>
          <a:off x="11383010" y="127000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8000" cy="255905"/>
    <xdr:sp macro="" textlink="">
      <xdr:nvSpPr>
        <xdr:cNvPr id="420" name="テキスト ボックス 419"/>
        <xdr:cNvSpPr txBox="1"/>
      </xdr:nvSpPr>
      <xdr:spPr>
        <a:xfrm>
          <a:off x="10926445" y="125577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5905"/>
    <xdr:sp macro="" textlink="">
      <xdr:nvSpPr>
        <xdr:cNvPr id="422" name="テキスト ボックス 421"/>
        <xdr:cNvSpPr txBox="1"/>
      </xdr:nvSpPr>
      <xdr:spPr>
        <a:xfrm>
          <a:off x="10926445" y="11986260"/>
          <a:ext cx="508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98425</xdr:rowOff>
    </xdr:from>
    <xdr:to xmlns:xdr="http://schemas.openxmlformats.org/drawingml/2006/spreadsheetDrawing">
      <xdr:col>82</xdr:col>
      <xdr:colOff>107950</xdr:colOff>
      <xdr:row>80</xdr:row>
      <xdr:rowOff>149860</xdr:rowOff>
    </xdr:to>
    <xdr:cxnSp macro="">
      <xdr:nvCxnSpPr>
        <xdr:cNvPr id="424" name="直線コネクタ 423"/>
        <xdr:cNvCxnSpPr/>
      </xdr:nvCxnSpPr>
      <xdr:spPr>
        <a:xfrm flipV="1">
          <a:off x="15104110" y="1261427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80</xdr:row>
      <xdr:rowOff>121920</xdr:rowOff>
    </xdr:from>
    <xdr:ext cx="762000" cy="255905"/>
    <xdr:sp macro="" textlink="">
      <xdr:nvSpPr>
        <xdr:cNvPr id="425" name="公債費以外最小値テキスト"/>
        <xdr:cNvSpPr txBox="1"/>
      </xdr:nvSpPr>
      <xdr:spPr>
        <a:xfrm>
          <a:off x="15179040" y="13837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149860</xdr:rowOff>
    </xdr:from>
    <xdr:to xmlns:xdr="http://schemas.openxmlformats.org/drawingml/2006/spreadsheetDrawing">
      <xdr:col>82</xdr:col>
      <xdr:colOff>182880</xdr:colOff>
      <xdr:row>80</xdr:row>
      <xdr:rowOff>149860</xdr:rowOff>
    </xdr:to>
    <xdr:cxnSp macro="">
      <xdr:nvCxnSpPr>
        <xdr:cNvPr id="426" name="直線コネクタ 425"/>
        <xdr:cNvCxnSpPr/>
      </xdr:nvCxnSpPr>
      <xdr:spPr>
        <a:xfrm>
          <a:off x="15015210" y="138658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72</xdr:row>
      <xdr:rowOff>13335</xdr:rowOff>
    </xdr:from>
    <xdr:ext cx="762000" cy="259080"/>
    <xdr:sp macro="" textlink="">
      <xdr:nvSpPr>
        <xdr:cNvPr id="427" name="公債費以外最大値テキスト"/>
        <xdr:cNvSpPr txBox="1"/>
      </xdr:nvSpPr>
      <xdr:spPr>
        <a:xfrm>
          <a:off x="15179040" y="1235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98425</xdr:rowOff>
    </xdr:from>
    <xdr:to xmlns:xdr="http://schemas.openxmlformats.org/drawingml/2006/spreadsheetDrawing">
      <xdr:col>82</xdr:col>
      <xdr:colOff>182880</xdr:colOff>
      <xdr:row>73</xdr:row>
      <xdr:rowOff>98425</xdr:rowOff>
    </xdr:to>
    <xdr:cxnSp macro="">
      <xdr:nvCxnSpPr>
        <xdr:cNvPr id="428" name="直線コネクタ 427"/>
        <xdr:cNvCxnSpPr/>
      </xdr:nvCxnSpPr>
      <xdr:spPr>
        <a:xfrm>
          <a:off x="15015210" y="126142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18415</xdr:rowOff>
    </xdr:from>
    <xdr:to xmlns:xdr="http://schemas.openxmlformats.org/drawingml/2006/spreadsheetDrawing">
      <xdr:col>82</xdr:col>
      <xdr:colOff>107950</xdr:colOff>
      <xdr:row>76</xdr:row>
      <xdr:rowOff>161290</xdr:rowOff>
    </xdr:to>
    <xdr:cxnSp macro="">
      <xdr:nvCxnSpPr>
        <xdr:cNvPr id="429" name="直線コネクタ 428"/>
        <xdr:cNvCxnSpPr/>
      </xdr:nvCxnSpPr>
      <xdr:spPr>
        <a:xfrm>
          <a:off x="14334490" y="13048615"/>
          <a:ext cx="76962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139700</xdr:rowOff>
    </xdr:from>
    <xdr:ext cx="762000" cy="259080"/>
    <xdr:sp macro="" textlink="">
      <xdr:nvSpPr>
        <xdr:cNvPr id="430" name="公債費以外平均値テキスト"/>
        <xdr:cNvSpPr txBox="1"/>
      </xdr:nvSpPr>
      <xdr:spPr>
        <a:xfrm>
          <a:off x="15179040"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31" name="フローチャート: 判断 430"/>
        <xdr:cNvSpPr/>
      </xdr:nvSpPr>
      <xdr:spPr>
        <a:xfrm>
          <a:off x="1505331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18415</xdr:rowOff>
    </xdr:from>
    <xdr:to xmlns:xdr="http://schemas.openxmlformats.org/drawingml/2006/spreadsheetDrawing">
      <xdr:col>78</xdr:col>
      <xdr:colOff>69850</xdr:colOff>
      <xdr:row>76</xdr:row>
      <xdr:rowOff>121285</xdr:rowOff>
    </xdr:to>
    <xdr:cxnSp macro="">
      <xdr:nvCxnSpPr>
        <xdr:cNvPr id="432" name="直線コネクタ 431"/>
        <xdr:cNvCxnSpPr/>
      </xdr:nvCxnSpPr>
      <xdr:spPr>
        <a:xfrm flipV="1">
          <a:off x="13531215" y="13048615"/>
          <a:ext cx="80327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64770</xdr:rowOff>
    </xdr:from>
    <xdr:to xmlns:xdr="http://schemas.openxmlformats.org/drawingml/2006/spreadsheetDrawing">
      <xdr:col>78</xdr:col>
      <xdr:colOff>120650</xdr:colOff>
      <xdr:row>76</xdr:row>
      <xdr:rowOff>166370</xdr:rowOff>
    </xdr:to>
    <xdr:sp macro="" textlink="">
      <xdr:nvSpPr>
        <xdr:cNvPr id="433" name="フローチャート: 判断 432"/>
        <xdr:cNvSpPr/>
      </xdr:nvSpPr>
      <xdr:spPr>
        <a:xfrm>
          <a:off x="1428369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151130</xdr:rowOff>
    </xdr:from>
    <xdr:ext cx="733425" cy="259080"/>
    <xdr:sp macro="" textlink="">
      <xdr:nvSpPr>
        <xdr:cNvPr id="434" name="テキスト ボックス 433"/>
        <xdr:cNvSpPr txBox="1"/>
      </xdr:nvSpPr>
      <xdr:spPr>
        <a:xfrm>
          <a:off x="13987780" y="131813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121285</xdr:rowOff>
    </xdr:from>
    <xdr:to xmlns:xdr="http://schemas.openxmlformats.org/drawingml/2006/spreadsheetDrawing">
      <xdr:col>73</xdr:col>
      <xdr:colOff>180975</xdr:colOff>
      <xdr:row>77</xdr:row>
      <xdr:rowOff>24130</xdr:rowOff>
    </xdr:to>
    <xdr:cxnSp macro="">
      <xdr:nvCxnSpPr>
        <xdr:cNvPr id="435" name="直線コネクタ 434"/>
        <xdr:cNvCxnSpPr/>
      </xdr:nvCxnSpPr>
      <xdr:spPr>
        <a:xfrm flipV="1">
          <a:off x="12710795" y="13151485"/>
          <a:ext cx="82042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53340</xdr:rowOff>
    </xdr:from>
    <xdr:to xmlns:xdr="http://schemas.openxmlformats.org/drawingml/2006/spreadsheetDrawing">
      <xdr:col>74</xdr:col>
      <xdr:colOff>31750</xdr:colOff>
      <xdr:row>75</xdr:row>
      <xdr:rowOff>154940</xdr:rowOff>
    </xdr:to>
    <xdr:sp macro="" textlink="">
      <xdr:nvSpPr>
        <xdr:cNvPr id="436" name="フローチャート: 判断 435"/>
        <xdr:cNvSpPr/>
      </xdr:nvSpPr>
      <xdr:spPr>
        <a:xfrm>
          <a:off x="13480415" y="129120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165100</xdr:rowOff>
    </xdr:from>
    <xdr:ext cx="762000" cy="259080"/>
    <xdr:sp macro="" textlink="">
      <xdr:nvSpPr>
        <xdr:cNvPr id="437" name="テキスト ボックス 436"/>
        <xdr:cNvSpPr txBox="1"/>
      </xdr:nvSpPr>
      <xdr:spPr>
        <a:xfrm>
          <a:off x="1316736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24130</xdr:rowOff>
    </xdr:from>
    <xdr:to xmlns:xdr="http://schemas.openxmlformats.org/drawingml/2006/spreadsheetDrawing">
      <xdr:col>69</xdr:col>
      <xdr:colOff>92075</xdr:colOff>
      <xdr:row>77</xdr:row>
      <xdr:rowOff>144145</xdr:rowOff>
    </xdr:to>
    <xdr:cxnSp macro="">
      <xdr:nvCxnSpPr>
        <xdr:cNvPr id="438" name="直線コネクタ 437"/>
        <xdr:cNvCxnSpPr/>
      </xdr:nvCxnSpPr>
      <xdr:spPr>
        <a:xfrm flipV="1">
          <a:off x="11890375" y="13225780"/>
          <a:ext cx="82042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xdr:rowOff>
    </xdr:from>
    <xdr:to xmlns:xdr="http://schemas.openxmlformats.org/drawingml/2006/spreadsheetDrawing">
      <xdr:col>69</xdr:col>
      <xdr:colOff>142875</xdr:colOff>
      <xdr:row>75</xdr:row>
      <xdr:rowOff>114935</xdr:rowOff>
    </xdr:to>
    <xdr:sp macro="" textlink="">
      <xdr:nvSpPr>
        <xdr:cNvPr id="439" name="フローチャート: 判断 438"/>
        <xdr:cNvSpPr/>
      </xdr:nvSpPr>
      <xdr:spPr>
        <a:xfrm>
          <a:off x="12659995"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125095</xdr:rowOff>
    </xdr:from>
    <xdr:ext cx="762000" cy="258445"/>
    <xdr:sp macro="" textlink="">
      <xdr:nvSpPr>
        <xdr:cNvPr id="440" name="テキスト ボックス 439"/>
        <xdr:cNvSpPr txBox="1"/>
      </xdr:nvSpPr>
      <xdr:spPr>
        <a:xfrm>
          <a:off x="12364085" y="12640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53340</xdr:rowOff>
    </xdr:from>
    <xdr:to xmlns:xdr="http://schemas.openxmlformats.org/drawingml/2006/spreadsheetDrawing">
      <xdr:col>65</xdr:col>
      <xdr:colOff>53975</xdr:colOff>
      <xdr:row>75</xdr:row>
      <xdr:rowOff>154940</xdr:rowOff>
    </xdr:to>
    <xdr:sp macro="" textlink="">
      <xdr:nvSpPr>
        <xdr:cNvPr id="441" name="フローチャート: 判断 440"/>
        <xdr:cNvSpPr/>
      </xdr:nvSpPr>
      <xdr:spPr>
        <a:xfrm>
          <a:off x="11856720" y="129120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165100</xdr:rowOff>
    </xdr:from>
    <xdr:ext cx="758825" cy="259080"/>
    <xdr:sp macro="" textlink="">
      <xdr:nvSpPr>
        <xdr:cNvPr id="442" name="テキスト ボックス 441"/>
        <xdr:cNvSpPr txBox="1"/>
      </xdr:nvSpPr>
      <xdr:spPr>
        <a:xfrm>
          <a:off x="11543665" y="126809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8825" cy="259080"/>
    <xdr:sp macro="" textlink="">
      <xdr:nvSpPr>
        <xdr:cNvPr id="443" name="テキスト ボックス 442"/>
        <xdr:cNvSpPr txBox="1"/>
      </xdr:nvSpPr>
      <xdr:spPr>
        <a:xfrm>
          <a:off x="14905355"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4" name="テキスト ボックス 443"/>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5" name="テキスト ボックス 444"/>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58825" cy="259080"/>
    <xdr:sp macro="" textlink="">
      <xdr:nvSpPr>
        <xdr:cNvPr id="446" name="テキスト ボックス 445"/>
        <xdr:cNvSpPr txBox="1"/>
      </xdr:nvSpPr>
      <xdr:spPr>
        <a:xfrm>
          <a:off x="125120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7" name="テキスト ボックス 446"/>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110490</xdr:rowOff>
    </xdr:from>
    <xdr:to xmlns:xdr="http://schemas.openxmlformats.org/drawingml/2006/spreadsheetDrawing">
      <xdr:col>82</xdr:col>
      <xdr:colOff>158750</xdr:colOff>
      <xdr:row>77</xdr:row>
      <xdr:rowOff>40640</xdr:rowOff>
    </xdr:to>
    <xdr:sp macro="" textlink="">
      <xdr:nvSpPr>
        <xdr:cNvPr id="448" name="楕円 447"/>
        <xdr:cNvSpPr/>
      </xdr:nvSpPr>
      <xdr:spPr>
        <a:xfrm>
          <a:off x="1505331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75</xdr:row>
      <xdr:rowOff>127000</xdr:rowOff>
    </xdr:from>
    <xdr:ext cx="762000" cy="259080"/>
    <xdr:sp macro="" textlink="">
      <xdr:nvSpPr>
        <xdr:cNvPr id="449" name="公債費以外該当値テキスト"/>
        <xdr:cNvSpPr txBox="1"/>
      </xdr:nvSpPr>
      <xdr:spPr>
        <a:xfrm>
          <a:off x="15179040" y="1298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139065</xdr:rowOff>
    </xdr:from>
    <xdr:to xmlns:xdr="http://schemas.openxmlformats.org/drawingml/2006/spreadsheetDrawing">
      <xdr:col>78</xdr:col>
      <xdr:colOff>120650</xdr:colOff>
      <xdr:row>76</xdr:row>
      <xdr:rowOff>69215</xdr:rowOff>
    </xdr:to>
    <xdr:sp macro="" textlink="">
      <xdr:nvSpPr>
        <xdr:cNvPr id="450" name="楕円 449"/>
        <xdr:cNvSpPr/>
      </xdr:nvSpPr>
      <xdr:spPr>
        <a:xfrm>
          <a:off x="1428369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79375</xdr:rowOff>
    </xdr:from>
    <xdr:ext cx="733425" cy="258445"/>
    <xdr:sp macro="" textlink="">
      <xdr:nvSpPr>
        <xdr:cNvPr id="451" name="テキスト ボックス 450"/>
        <xdr:cNvSpPr txBox="1"/>
      </xdr:nvSpPr>
      <xdr:spPr>
        <a:xfrm>
          <a:off x="13987780" y="12766675"/>
          <a:ext cx="7334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70485</xdr:rowOff>
    </xdr:from>
    <xdr:to xmlns:xdr="http://schemas.openxmlformats.org/drawingml/2006/spreadsheetDrawing">
      <xdr:col>74</xdr:col>
      <xdr:colOff>31750</xdr:colOff>
      <xdr:row>77</xdr:row>
      <xdr:rowOff>635</xdr:rowOff>
    </xdr:to>
    <xdr:sp macro="" textlink="">
      <xdr:nvSpPr>
        <xdr:cNvPr id="452" name="楕円 451"/>
        <xdr:cNvSpPr/>
      </xdr:nvSpPr>
      <xdr:spPr>
        <a:xfrm>
          <a:off x="13480415" y="131006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156845</xdr:rowOff>
    </xdr:from>
    <xdr:ext cx="762000" cy="255905"/>
    <xdr:sp macro="" textlink="">
      <xdr:nvSpPr>
        <xdr:cNvPr id="453" name="テキスト ボックス 452"/>
        <xdr:cNvSpPr txBox="1"/>
      </xdr:nvSpPr>
      <xdr:spPr>
        <a:xfrm>
          <a:off x="13167360" y="131870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144780</xdr:rowOff>
    </xdr:from>
    <xdr:to xmlns:xdr="http://schemas.openxmlformats.org/drawingml/2006/spreadsheetDrawing">
      <xdr:col>69</xdr:col>
      <xdr:colOff>142875</xdr:colOff>
      <xdr:row>77</xdr:row>
      <xdr:rowOff>74930</xdr:rowOff>
    </xdr:to>
    <xdr:sp macro="" textlink="">
      <xdr:nvSpPr>
        <xdr:cNvPr id="454" name="楕円 453"/>
        <xdr:cNvSpPr/>
      </xdr:nvSpPr>
      <xdr:spPr>
        <a:xfrm>
          <a:off x="12659995"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59690</xdr:rowOff>
    </xdr:from>
    <xdr:ext cx="762000" cy="259080"/>
    <xdr:sp macro="" textlink="">
      <xdr:nvSpPr>
        <xdr:cNvPr id="455" name="テキスト ボックス 454"/>
        <xdr:cNvSpPr txBox="1"/>
      </xdr:nvSpPr>
      <xdr:spPr>
        <a:xfrm>
          <a:off x="12364085"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93345</xdr:rowOff>
    </xdr:from>
    <xdr:to xmlns:xdr="http://schemas.openxmlformats.org/drawingml/2006/spreadsheetDrawing">
      <xdr:col>65</xdr:col>
      <xdr:colOff>53975</xdr:colOff>
      <xdr:row>78</xdr:row>
      <xdr:rowOff>23495</xdr:rowOff>
    </xdr:to>
    <xdr:sp macro="" textlink="">
      <xdr:nvSpPr>
        <xdr:cNvPr id="456" name="楕円 455"/>
        <xdr:cNvSpPr/>
      </xdr:nvSpPr>
      <xdr:spPr>
        <a:xfrm>
          <a:off x="11856720" y="132949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8255</xdr:rowOff>
    </xdr:from>
    <xdr:ext cx="758825" cy="255905"/>
    <xdr:sp macro="" textlink="">
      <xdr:nvSpPr>
        <xdr:cNvPr id="457" name="テキスト ボックス 456"/>
        <xdr:cNvSpPr txBox="1"/>
      </xdr:nvSpPr>
      <xdr:spPr>
        <a:xfrm>
          <a:off x="11543665" y="133813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109855</xdr:rowOff>
    </xdr:from>
    <xdr:to xmlns:xdr="http://schemas.openxmlformats.org/drawingml/2006/spreadsheetDrawing">
      <xdr:col>34</xdr:col>
      <xdr:colOff>19050</xdr:colOff>
      <xdr:row>64</xdr:row>
      <xdr:rowOff>109855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85725</xdr:rowOff>
    </xdr:from>
    <xdr:to xmlns:xdr="http://schemas.openxmlformats.org/drawingml/2006/spreadsheetDrawing">
      <xdr:col>40</xdr:col>
      <xdr:colOff>280035</xdr:colOff>
      <xdr:row>3</xdr:row>
      <xdr:rowOff>18415</xdr:rowOff>
    </xdr:to>
    <xdr:sp macro="" textlink="">
      <xdr:nvSpPr>
        <xdr:cNvPr id="3" name="表題ボックス"/>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36830</xdr:rowOff>
    </xdr:to>
    <xdr:sp macro="" textlink="">
      <xdr:nvSpPr>
        <xdr:cNvPr id="4" name="団体名称ボックス1"/>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24765</xdr:rowOff>
    </xdr:to>
    <xdr:sp macro="" textlink="">
      <xdr:nvSpPr>
        <xdr:cNvPr id="5" name="団体名称ボックス2"/>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30480</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36830</xdr:rowOff>
    </xdr:to>
    <xdr:sp macro="" textlink="">
      <xdr:nvSpPr>
        <xdr:cNvPr id="7" name="正方形/長方形 6"/>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12065</xdr:rowOff>
    </xdr:from>
    <xdr:to xmlns:xdr="http://schemas.openxmlformats.org/drawingml/2006/spreadsheetDrawing">
      <xdr:col>41</xdr:col>
      <xdr:colOff>482600</xdr:colOff>
      <xdr:row>2</xdr:row>
      <xdr:rowOff>24765</xdr:rowOff>
    </xdr:to>
    <xdr:sp macro="" textlink="">
      <xdr:nvSpPr>
        <xdr:cNvPr id="8" name="正方形/長方形 7"/>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30480</xdr:rowOff>
    </xdr:from>
    <xdr:to xmlns:xdr="http://schemas.openxmlformats.org/drawingml/2006/spreadsheetDrawing">
      <xdr:col>41</xdr:col>
      <xdr:colOff>450215</xdr:colOff>
      <xdr:row>2</xdr:row>
      <xdr:rowOff>12065</xdr:rowOff>
    </xdr:to>
    <xdr:sp macro="" textlink="">
      <xdr:nvSpPr>
        <xdr:cNvPr id="9" name="正方形/長方形 8"/>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27940</xdr:rowOff>
    </xdr:from>
    <xdr:to xmlns:xdr="http://schemas.openxmlformats.org/drawingml/2006/spreadsheetDrawing">
      <xdr:col>33</xdr:col>
      <xdr:colOff>114300</xdr:colOff>
      <xdr:row>64</xdr:row>
      <xdr:rowOff>106680</xdr:rowOff>
    </xdr:to>
    <xdr:sp macro="" textlink="">
      <xdr:nvSpPr>
        <xdr:cNvPr id="10" name="角丸四角形 9"/>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64135</xdr:rowOff>
    </xdr:from>
    <xdr:to xmlns:xdr="http://schemas.openxmlformats.org/drawingml/2006/spreadsheetDrawing">
      <xdr:col>21</xdr:col>
      <xdr:colOff>0</xdr:colOff>
      <xdr:row>64</xdr:row>
      <xdr:rowOff>143510</xdr:rowOff>
    </xdr:to>
    <xdr:sp macro="" textlink="">
      <xdr:nvSpPr>
        <xdr:cNvPr id="11" name="正方形/長方形 10"/>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149860</xdr:rowOff>
    </xdr:from>
    <xdr:to xmlns:xdr="http://schemas.openxmlformats.org/drawingml/2006/spreadsheetDrawing">
      <xdr:col>14</xdr:col>
      <xdr:colOff>38100</xdr:colOff>
      <xdr:row>63</xdr:row>
      <xdr:rowOff>149860</xdr:rowOff>
    </xdr:to>
    <xdr:cxnSp macro="">
      <xdr:nvCxnSpPr>
        <xdr:cNvPr id="12" name="直線コネクタ 11"/>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100965</xdr:rowOff>
    </xdr:from>
    <xdr:to xmlns:xdr="http://schemas.openxmlformats.org/drawingml/2006/spreadsheetDrawing">
      <xdr:col>13</xdr:col>
      <xdr:colOff>139700</xdr:colOff>
      <xdr:row>64</xdr:row>
      <xdr:rowOff>33655</xdr:rowOff>
    </xdr:to>
    <xdr:sp macro="" textlink="">
      <xdr:nvSpPr>
        <xdr:cNvPr id="13" name="楕円 12"/>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100965</xdr:rowOff>
    </xdr:from>
    <xdr:to xmlns:xdr="http://schemas.openxmlformats.org/drawingml/2006/spreadsheetDrawing">
      <xdr:col>24</xdr:col>
      <xdr:colOff>12700</xdr:colOff>
      <xdr:row>64</xdr:row>
      <xdr:rowOff>33655</xdr:rowOff>
    </xdr:to>
    <xdr:sp macro="" textlink="">
      <xdr:nvSpPr>
        <xdr:cNvPr id="14" name="フローチャート: 判断 13"/>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64135</xdr:rowOff>
    </xdr:from>
    <xdr:to xmlns:xdr="http://schemas.openxmlformats.org/drawingml/2006/spreadsheetDrawing">
      <xdr:col>31</xdr:col>
      <xdr:colOff>76200</xdr:colOff>
      <xdr:row>64</xdr:row>
      <xdr:rowOff>143510</xdr:rowOff>
    </xdr:to>
    <xdr:sp macro="" textlink="">
      <xdr:nvSpPr>
        <xdr:cNvPr id="15" name="正方形/長方形 14"/>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83185</xdr:rowOff>
    </xdr:to>
    <xdr:sp macro="" textlink="">
      <xdr:nvSpPr>
        <xdr:cNvPr id="16" name="正方形/長方形 15"/>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27940</xdr:rowOff>
    </xdr:to>
    <xdr:sp macro="" textlink="">
      <xdr:nvSpPr>
        <xdr:cNvPr id="18" name="正方形/長方形 17"/>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39370</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174625</xdr:colOff>
      <xdr:row>7</xdr:row>
      <xdr:rowOff>8890</xdr:rowOff>
    </xdr:to>
    <xdr:cxnSp macro="">
      <xdr:nvCxnSpPr>
        <xdr:cNvPr id="21" name="直線コネクタ 20"/>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58420</xdr:rowOff>
    </xdr:to>
    <xdr:sp macro="" textlink="">
      <xdr:nvSpPr>
        <xdr:cNvPr id="26" name="楕円 25"/>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52070</xdr:rowOff>
    </xdr:from>
    <xdr:to xmlns:xdr="http://schemas.openxmlformats.org/drawingml/2006/spreadsheetDrawing">
      <xdr:col>1</xdr:col>
      <xdr:colOff>142875</xdr:colOff>
      <xdr:row>8</xdr:row>
      <xdr:rowOff>149860</xdr:rowOff>
    </xdr:to>
    <xdr:sp macro="" textlink="">
      <xdr:nvSpPr>
        <xdr:cNvPr id="27" name="フローチャート: 判断 26"/>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28" name="正方形/長方形 27"/>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1480" cy="262255"/>
    <xdr:sp macro="" textlink="">
      <xdr:nvSpPr>
        <xdr:cNvPr id="29" name="テキスト ボックス 28"/>
        <xdr:cNvSpPr txBox="1"/>
      </xdr:nvSpPr>
      <xdr:spPr>
        <a:xfrm>
          <a:off x="1549400" y="1228090"/>
          <a:ext cx="4114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113030</xdr:rowOff>
    </xdr:from>
    <xdr:to xmlns:xdr="http://schemas.openxmlformats.org/drawingml/2006/spreadsheetDrawing">
      <xdr:col>33</xdr:col>
      <xdr:colOff>114300</xdr:colOff>
      <xdr:row>22</xdr:row>
      <xdr:rowOff>113030</xdr:rowOff>
    </xdr:to>
    <xdr:cxnSp macro="">
      <xdr:nvCxnSpPr>
        <xdr:cNvPr id="30" name="直線コネクタ 29"/>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140970</xdr:rowOff>
    </xdr:from>
    <xdr:ext cx="762000" cy="248920"/>
    <xdr:sp macro="" textlink="">
      <xdr:nvSpPr>
        <xdr:cNvPr id="31" name="テキスト ボックス 30"/>
        <xdr:cNvSpPr txBox="1"/>
      </xdr:nvSpPr>
      <xdr:spPr>
        <a:xfrm>
          <a:off x="1273175" y="36969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76200</xdr:rowOff>
    </xdr:from>
    <xdr:to xmlns:xdr="http://schemas.openxmlformats.org/drawingml/2006/spreadsheetDrawing">
      <xdr:col>33</xdr:col>
      <xdr:colOff>114300</xdr:colOff>
      <xdr:row>20</xdr:row>
      <xdr:rowOff>76200</xdr:rowOff>
    </xdr:to>
    <xdr:cxnSp macro="">
      <xdr:nvCxnSpPr>
        <xdr:cNvPr id="32" name="直線コネクタ 31"/>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104775</xdr:rowOff>
    </xdr:from>
    <xdr:ext cx="762000" cy="248920"/>
    <xdr:sp macro="" textlink="">
      <xdr:nvSpPr>
        <xdr:cNvPr id="33" name="テキスト ボックス 32"/>
        <xdr:cNvSpPr txBox="1"/>
      </xdr:nvSpPr>
      <xdr:spPr>
        <a:xfrm>
          <a:off x="1273175" y="33305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39370</xdr:rowOff>
    </xdr:from>
    <xdr:to xmlns:xdr="http://schemas.openxmlformats.org/drawingml/2006/spreadsheetDrawing">
      <xdr:col>33</xdr:col>
      <xdr:colOff>114300</xdr:colOff>
      <xdr:row>18</xdr:row>
      <xdr:rowOff>39370</xdr:rowOff>
    </xdr:to>
    <xdr:cxnSp macro="">
      <xdr:nvCxnSpPr>
        <xdr:cNvPr id="34" name="直線コネクタ 33"/>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67945</xdr:rowOff>
    </xdr:from>
    <xdr:ext cx="762000" cy="249555"/>
    <xdr:sp macro="" textlink="">
      <xdr:nvSpPr>
        <xdr:cNvPr id="35" name="テキスト ボックス 34"/>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31115</xdr:rowOff>
    </xdr:from>
    <xdr:ext cx="762000" cy="246380"/>
    <xdr:sp macro="" textlink="">
      <xdr:nvSpPr>
        <xdr:cNvPr id="37" name="テキスト ボックス 36"/>
        <xdr:cNvSpPr txBox="1"/>
      </xdr:nvSpPr>
      <xdr:spPr>
        <a:xfrm>
          <a:off x="1273175" y="25965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273175" y="22174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86360</xdr:rowOff>
    </xdr:from>
    <xdr:ext cx="762000" cy="252730"/>
    <xdr:sp macro="" textlink="">
      <xdr:nvSpPr>
        <xdr:cNvPr id="43" name="テキスト ボックス 42"/>
        <xdr:cNvSpPr txBox="1"/>
      </xdr:nvSpPr>
      <xdr:spPr>
        <a:xfrm>
          <a:off x="1273175" y="1457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113030</xdr:rowOff>
    </xdr:to>
    <xdr:sp macro="" textlink="">
      <xdr:nvSpPr>
        <xdr:cNvPr id="44" name="人口1人当たり決算額の推移グラフ枠130"/>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15875</xdr:rowOff>
    </xdr:from>
    <xdr:to xmlns:xdr="http://schemas.openxmlformats.org/drawingml/2006/spreadsheetDrawing">
      <xdr:col>29</xdr:col>
      <xdr:colOff>127000</xdr:colOff>
      <xdr:row>18</xdr:row>
      <xdr:rowOff>133350</xdr:rowOff>
    </xdr:to>
    <xdr:cxnSp macro="">
      <xdr:nvCxnSpPr>
        <xdr:cNvPr id="45" name="直線コネクタ 44"/>
        <xdr:cNvCxnSpPr/>
      </xdr:nvCxnSpPr>
      <xdr:spPr>
        <a:xfrm flipV="1">
          <a:off x="5191125" y="1895475"/>
          <a:ext cx="0" cy="12985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106680</xdr:rowOff>
    </xdr:from>
    <xdr:ext cx="762000" cy="248920"/>
    <xdr:sp macro="" textlink="">
      <xdr:nvSpPr>
        <xdr:cNvPr id="46" name="人口1人当たり決算額の推移最小値テキスト130"/>
        <xdr:cNvSpPr txBox="1"/>
      </xdr:nvSpPr>
      <xdr:spPr>
        <a:xfrm>
          <a:off x="5264150" y="31673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133350</xdr:rowOff>
    </xdr:from>
    <xdr:to xmlns:xdr="http://schemas.openxmlformats.org/drawingml/2006/spreadsheetDrawing">
      <xdr:col>30</xdr:col>
      <xdr:colOff>25400</xdr:colOff>
      <xdr:row>18</xdr:row>
      <xdr:rowOff>133350</xdr:rowOff>
    </xdr:to>
    <xdr:cxnSp macro="">
      <xdr:nvCxnSpPr>
        <xdr:cNvPr id="47" name="直線コネクタ 46"/>
        <xdr:cNvCxnSpPr/>
      </xdr:nvCxnSpPr>
      <xdr:spPr>
        <a:xfrm>
          <a:off x="5102225" y="319405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102235</xdr:rowOff>
    </xdr:from>
    <xdr:ext cx="762000" cy="258445"/>
    <xdr:sp macro="" textlink="">
      <xdr:nvSpPr>
        <xdr:cNvPr id="48" name="人口1人当たり決算額の推移最大値テキスト130"/>
        <xdr:cNvSpPr txBox="1"/>
      </xdr:nvSpPr>
      <xdr:spPr>
        <a:xfrm>
          <a:off x="5264150" y="1638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15875</xdr:rowOff>
    </xdr:from>
    <xdr:to xmlns:xdr="http://schemas.openxmlformats.org/drawingml/2006/spreadsheetDrawing">
      <xdr:col>30</xdr:col>
      <xdr:colOff>25400</xdr:colOff>
      <xdr:row>11</xdr:row>
      <xdr:rowOff>15875</xdr:rowOff>
    </xdr:to>
    <xdr:cxnSp macro="">
      <xdr:nvCxnSpPr>
        <xdr:cNvPr id="49" name="直線コネクタ 48"/>
        <xdr:cNvCxnSpPr/>
      </xdr:nvCxnSpPr>
      <xdr:spPr>
        <a:xfrm>
          <a:off x="5102225" y="189547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30480</xdr:rowOff>
    </xdr:from>
    <xdr:to xmlns:xdr="http://schemas.openxmlformats.org/drawingml/2006/spreadsheetDrawing">
      <xdr:col>29</xdr:col>
      <xdr:colOff>127000</xdr:colOff>
      <xdr:row>18</xdr:row>
      <xdr:rowOff>50800</xdr:rowOff>
    </xdr:to>
    <xdr:cxnSp macro="">
      <xdr:nvCxnSpPr>
        <xdr:cNvPr id="50" name="直線コネクタ 49"/>
        <xdr:cNvCxnSpPr/>
      </xdr:nvCxnSpPr>
      <xdr:spPr>
        <a:xfrm flipV="1">
          <a:off x="4591050" y="3091180"/>
          <a:ext cx="600075"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151765</xdr:rowOff>
    </xdr:from>
    <xdr:ext cx="762000" cy="246380"/>
    <xdr:sp macro="" textlink="">
      <xdr:nvSpPr>
        <xdr:cNvPr id="51" name="人口1人当たり決算額の推移平均値テキスト130"/>
        <xdr:cNvSpPr txBox="1"/>
      </xdr:nvSpPr>
      <xdr:spPr>
        <a:xfrm>
          <a:off x="5264150" y="271716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135890</xdr:rowOff>
    </xdr:from>
    <xdr:to xmlns:xdr="http://schemas.openxmlformats.org/drawingml/2006/spreadsheetDrawing">
      <xdr:col>29</xdr:col>
      <xdr:colOff>174625</xdr:colOff>
      <xdr:row>17</xdr:row>
      <xdr:rowOff>68580</xdr:rowOff>
    </xdr:to>
    <xdr:sp macro="" textlink="">
      <xdr:nvSpPr>
        <xdr:cNvPr id="52" name="フローチャート: 判断 51"/>
        <xdr:cNvSpPr/>
      </xdr:nvSpPr>
      <xdr:spPr>
        <a:xfrm>
          <a:off x="5140325" y="286639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50800</xdr:rowOff>
    </xdr:from>
    <xdr:to xmlns:xdr="http://schemas.openxmlformats.org/drawingml/2006/spreadsheetDrawing">
      <xdr:col>26</xdr:col>
      <xdr:colOff>50800</xdr:colOff>
      <xdr:row>18</xdr:row>
      <xdr:rowOff>65405</xdr:rowOff>
    </xdr:to>
    <xdr:cxnSp macro="">
      <xdr:nvCxnSpPr>
        <xdr:cNvPr id="53" name="直線コネクタ 52"/>
        <xdr:cNvCxnSpPr/>
      </xdr:nvCxnSpPr>
      <xdr:spPr>
        <a:xfrm flipV="1">
          <a:off x="3956050" y="3111500"/>
          <a:ext cx="6350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164465</xdr:rowOff>
    </xdr:from>
    <xdr:to xmlns:xdr="http://schemas.openxmlformats.org/drawingml/2006/spreadsheetDrawing">
      <xdr:col>26</xdr:col>
      <xdr:colOff>101600</xdr:colOff>
      <xdr:row>17</xdr:row>
      <xdr:rowOff>97155</xdr:rowOff>
    </xdr:to>
    <xdr:sp macro="" textlink="">
      <xdr:nvSpPr>
        <xdr:cNvPr id="54" name="フローチャート: 判断 53"/>
        <xdr:cNvSpPr/>
      </xdr:nvSpPr>
      <xdr:spPr>
        <a:xfrm>
          <a:off x="4540250" y="289496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106680</xdr:rowOff>
    </xdr:from>
    <xdr:ext cx="736600" cy="248920"/>
    <xdr:sp macro="" textlink="">
      <xdr:nvSpPr>
        <xdr:cNvPr id="55" name="テキスト ボックス 54"/>
        <xdr:cNvSpPr txBox="1"/>
      </xdr:nvSpPr>
      <xdr:spPr>
        <a:xfrm>
          <a:off x="4241800" y="267208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18</xdr:row>
      <xdr:rowOff>65405</xdr:rowOff>
    </xdr:from>
    <xdr:to xmlns:xdr="http://schemas.openxmlformats.org/drawingml/2006/spreadsheetDrawing">
      <xdr:col>22</xdr:col>
      <xdr:colOff>114300</xdr:colOff>
      <xdr:row>18</xdr:row>
      <xdr:rowOff>77470</xdr:rowOff>
    </xdr:to>
    <xdr:cxnSp macro="">
      <xdr:nvCxnSpPr>
        <xdr:cNvPr id="56" name="直線コネクタ 55"/>
        <xdr:cNvCxnSpPr/>
      </xdr:nvCxnSpPr>
      <xdr:spPr>
        <a:xfrm flipV="1">
          <a:off x="3317875" y="3126105"/>
          <a:ext cx="638175"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1905</xdr:rowOff>
    </xdr:from>
    <xdr:to xmlns:xdr="http://schemas.openxmlformats.org/drawingml/2006/spreadsheetDrawing">
      <xdr:col>22</xdr:col>
      <xdr:colOff>165100</xdr:colOff>
      <xdr:row>17</xdr:row>
      <xdr:rowOff>99695</xdr:rowOff>
    </xdr:to>
    <xdr:sp macro="" textlink="">
      <xdr:nvSpPr>
        <xdr:cNvPr id="57" name="フローチャート: 判断 56"/>
        <xdr:cNvSpPr/>
      </xdr:nvSpPr>
      <xdr:spPr>
        <a:xfrm>
          <a:off x="3905250" y="289750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109220</xdr:rowOff>
    </xdr:from>
    <xdr:ext cx="762000" cy="248920"/>
    <xdr:sp macro="" textlink="">
      <xdr:nvSpPr>
        <xdr:cNvPr id="58" name="テキスト ボックス 57"/>
        <xdr:cNvSpPr txBox="1"/>
      </xdr:nvSpPr>
      <xdr:spPr>
        <a:xfrm>
          <a:off x="3606800" y="26746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77470</xdr:rowOff>
    </xdr:from>
    <xdr:to xmlns:xdr="http://schemas.openxmlformats.org/drawingml/2006/spreadsheetDrawing">
      <xdr:col>18</xdr:col>
      <xdr:colOff>174625</xdr:colOff>
      <xdr:row>18</xdr:row>
      <xdr:rowOff>125095</xdr:rowOff>
    </xdr:to>
    <xdr:cxnSp macro="">
      <xdr:nvCxnSpPr>
        <xdr:cNvPr id="59" name="直線コネクタ 58"/>
        <xdr:cNvCxnSpPr/>
      </xdr:nvCxnSpPr>
      <xdr:spPr>
        <a:xfrm flipV="1">
          <a:off x="2670175" y="3138170"/>
          <a:ext cx="647700"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163830</xdr:rowOff>
    </xdr:from>
    <xdr:to xmlns:xdr="http://schemas.openxmlformats.org/drawingml/2006/spreadsheetDrawing">
      <xdr:col>19</xdr:col>
      <xdr:colOff>38100</xdr:colOff>
      <xdr:row>16</xdr:row>
      <xdr:rowOff>96520</xdr:rowOff>
    </xdr:to>
    <xdr:sp macro="" textlink="">
      <xdr:nvSpPr>
        <xdr:cNvPr id="60" name="フローチャート: 判断 59"/>
        <xdr:cNvSpPr/>
      </xdr:nvSpPr>
      <xdr:spPr>
        <a:xfrm>
          <a:off x="3270250" y="272923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14</xdr:row>
      <xdr:rowOff>110490</xdr:rowOff>
    </xdr:from>
    <xdr:ext cx="762000" cy="248920"/>
    <xdr:sp macro="" textlink="">
      <xdr:nvSpPr>
        <xdr:cNvPr id="61" name="テキスト ボックス 60"/>
        <xdr:cNvSpPr txBox="1"/>
      </xdr:nvSpPr>
      <xdr:spPr>
        <a:xfrm>
          <a:off x="2968625" y="25044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27940</xdr:rowOff>
    </xdr:from>
    <xdr:to xmlns:xdr="http://schemas.openxmlformats.org/drawingml/2006/spreadsheetDrawing">
      <xdr:col>15</xdr:col>
      <xdr:colOff>101600</xdr:colOff>
      <xdr:row>16</xdr:row>
      <xdr:rowOff>125730</xdr:rowOff>
    </xdr:to>
    <xdr:sp macro="" textlink="">
      <xdr:nvSpPr>
        <xdr:cNvPr id="62" name="フローチャート: 判断 61"/>
        <xdr:cNvSpPr/>
      </xdr:nvSpPr>
      <xdr:spPr>
        <a:xfrm>
          <a:off x="2619375" y="275844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140335</xdr:rowOff>
    </xdr:from>
    <xdr:ext cx="762000" cy="250825"/>
    <xdr:sp macro="" textlink="">
      <xdr:nvSpPr>
        <xdr:cNvPr id="63" name="テキスト ボックス 62"/>
        <xdr:cNvSpPr txBox="1"/>
      </xdr:nvSpPr>
      <xdr:spPr>
        <a:xfrm>
          <a:off x="2320925" y="2534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135255</xdr:rowOff>
    </xdr:from>
    <xdr:ext cx="758825" cy="249555"/>
    <xdr:sp macro="" textlink="">
      <xdr:nvSpPr>
        <xdr:cNvPr id="64" name="テキスト ボックス 63"/>
        <xdr:cNvSpPr txBox="1"/>
      </xdr:nvSpPr>
      <xdr:spPr>
        <a:xfrm>
          <a:off x="5029200" y="3856355"/>
          <a:ext cx="758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135255</xdr:rowOff>
    </xdr:from>
    <xdr:ext cx="762000" cy="249555"/>
    <xdr:sp macro="" textlink="">
      <xdr:nvSpPr>
        <xdr:cNvPr id="65" name="テキスト ボックス 64"/>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135255</xdr:rowOff>
    </xdr:from>
    <xdr:ext cx="762000" cy="249555"/>
    <xdr:sp macro="" textlink="">
      <xdr:nvSpPr>
        <xdr:cNvPr id="66" name="テキスト ボックス 65"/>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135255</xdr:rowOff>
    </xdr:from>
    <xdr:ext cx="762000" cy="249555"/>
    <xdr:sp macro="" textlink="">
      <xdr:nvSpPr>
        <xdr:cNvPr id="67" name="テキスト ボックス 66"/>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135255</xdr:rowOff>
    </xdr:from>
    <xdr:ext cx="762000" cy="249555"/>
    <xdr:sp macro="" textlink="">
      <xdr:nvSpPr>
        <xdr:cNvPr id="68" name="テキスト ボックス 67"/>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146685</xdr:rowOff>
    </xdr:from>
    <xdr:to xmlns:xdr="http://schemas.openxmlformats.org/drawingml/2006/spreadsheetDrawing">
      <xdr:col>29</xdr:col>
      <xdr:colOff>174625</xdr:colOff>
      <xdr:row>18</xdr:row>
      <xdr:rowOff>79375</xdr:rowOff>
    </xdr:to>
    <xdr:sp macro="" textlink="">
      <xdr:nvSpPr>
        <xdr:cNvPr id="69" name="楕円 68"/>
        <xdr:cNvSpPr/>
      </xdr:nvSpPr>
      <xdr:spPr>
        <a:xfrm>
          <a:off x="5140325" y="3042285"/>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59055</xdr:rowOff>
    </xdr:from>
    <xdr:ext cx="762000" cy="247015"/>
    <xdr:sp macro="" textlink="">
      <xdr:nvSpPr>
        <xdr:cNvPr id="70" name="人口1人当たり決算額の推移該当値テキスト130"/>
        <xdr:cNvSpPr txBox="1"/>
      </xdr:nvSpPr>
      <xdr:spPr>
        <a:xfrm>
          <a:off x="5264150" y="29546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1905</xdr:rowOff>
    </xdr:from>
    <xdr:to xmlns:xdr="http://schemas.openxmlformats.org/drawingml/2006/spreadsheetDrawing">
      <xdr:col>26</xdr:col>
      <xdr:colOff>101600</xdr:colOff>
      <xdr:row>18</xdr:row>
      <xdr:rowOff>99695</xdr:rowOff>
    </xdr:to>
    <xdr:sp macro="" textlink="">
      <xdr:nvSpPr>
        <xdr:cNvPr id="71" name="楕円 70"/>
        <xdr:cNvSpPr/>
      </xdr:nvSpPr>
      <xdr:spPr>
        <a:xfrm>
          <a:off x="4540250" y="306260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85090</xdr:rowOff>
    </xdr:from>
    <xdr:ext cx="736600" cy="246380"/>
    <xdr:sp macro="" textlink="">
      <xdr:nvSpPr>
        <xdr:cNvPr id="72" name="テキスト ボックス 71"/>
        <xdr:cNvSpPr txBox="1"/>
      </xdr:nvSpPr>
      <xdr:spPr>
        <a:xfrm>
          <a:off x="4241800" y="314579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17145</xdr:rowOff>
    </xdr:from>
    <xdr:to xmlns:xdr="http://schemas.openxmlformats.org/drawingml/2006/spreadsheetDrawing">
      <xdr:col>22</xdr:col>
      <xdr:colOff>165100</xdr:colOff>
      <xdr:row>18</xdr:row>
      <xdr:rowOff>114300</xdr:rowOff>
    </xdr:to>
    <xdr:sp macro="" textlink="">
      <xdr:nvSpPr>
        <xdr:cNvPr id="73" name="楕円 72"/>
        <xdr:cNvSpPr/>
      </xdr:nvSpPr>
      <xdr:spPr>
        <a:xfrm>
          <a:off x="3905250" y="307784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99695</xdr:rowOff>
    </xdr:from>
    <xdr:ext cx="762000" cy="249555"/>
    <xdr:sp macro="" textlink="">
      <xdr:nvSpPr>
        <xdr:cNvPr id="74" name="テキスト ボックス 73"/>
        <xdr:cNvSpPr txBox="1"/>
      </xdr:nvSpPr>
      <xdr:spPr>
        <a:xfrm>
          <a:off x="3606800" y="31603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28575</xdr:rowOff>
    </xdr:from>
    <xdr:to xmlns:xdr="http://schemas.openxmlformats.org/drawingml/2006/spreadsheetDrawing">
      <xdr:col>19</xdr:col>
      <xdr:colOff>38100</xdr:colOff>
      <xdr:row>18</xdr:row>
      <xdr:rowOff>127000</xdr:rowOff>
    </xdr:to>
    <xdr:sp macro="" textlink="">
      <xdr:nvSpPr>
        <xdr:cNvPr id="75" name="楕円 74"/>
        <xdr:cNvSpPr/>
      </xdr:nvSpPr>
      <xdr:spPr>
        <a:xfrm>
          <a:off x="3270250" y="3089275"/>
          <a:ext cx="857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18</xdr:row>
      <xdr:rowOff>111760</xdr:rowOff>
    </xdr:from>
    <xdr:ext cx="762000" cy="249555"/>
    <xdr:sp macro="" textlink="">
      <xdr:nvSpPr>
        <xdr:cNvPr id="76" name="テキスト ボックス 75"/>
        <xdr:cNvSpPr txBox="1"/>
      </xdr:nvSpPr>
      <xdr:spPr>
        <a:xfrm>
          <a:off x="2968625" y="31724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75565</xdr:rowOff>
    </xdr:from>
    <xdr:to xmlns:xdr="http://schemas.openxmlformats.org/drawingml/2006/spreadsheetDrawing">
      <xdr:col>15</xdr:col>
      <xdr:colOff>101600</xdr:colOff>
      <xdr:row>19</xdr:row>
      <xdr:rowOff>8255</xdr:rowOff>
    </xdr:to>
    <xdr:sp macro="" textlink="">
      <xdr:nvSpPr>
        <xdr:cNvPr id="77" name="楕円 76"/>
        <xdr:cNvSpPr/>
      </xdr:nvSpPr>
      <xdr:spPr>
        <a:xfrm>
          <a:off x="2619375" y="313626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159385</xdr:rowOff>
    </xdr:from>
    <xdr:ext cx="762000" cy="247015"/>
    <xdr:sp macro="" textlink="">
      <xdr:nvSpPr>
        <xdr:cNvPr id="78" name="テキスト ボックス 77"/>
        <xdr:cNvSpPr txBox="1"/>
      </xdr:nvSpPr>
      <xdr:spPr>
        <a:xfrm>
          <a:off x="2320925" y="32200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92075</xdr:rowOff>
    </xdr:to>
    <xdr:sp macro="" textlink="">
      <xdr:nvSpPr>
        <xdr:cNvPr id="79" name="正方形/長方形 78"/>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174625</xdr:colOff>
      <xdr:row>30</xdr:row>
      <xdr:rowOff>18415</xdr:rowOff>
    </xdr:to>
    <xdr:cxnSp macro="">
      <xdr:nvCxnSpPr>
        <xdr:cNvPr id="84" name="直線コネクタ 83"/>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6" name="直線コネクタ 85"/>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8" name="直線コネクタ 87"/>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67310</xdr:rowOff>
    </xdr:to>
    <xdr:sp macro="" textlink="">
      <xdr:nvSpPr>
        <xdr:cNvPr id="89" name="楕円 88"/>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30480</xdr:rowOff>
    </xdr:from>
    <xdr:ext cx="411480" cy="270510"/>
    <xdr:sp macro="" textlink="">
      <xdr:nvSpPr>
        <xdr:cNvPr id="92" name="テキスト ボックス 91"/>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137795</xdr:rowOff>
    </xdr:from>
    <xdr:to xmlns:xdr="http://schemas.openxmlformats.org/drawingml/2006/spreadsheetDrawing">
      <xdr:col>33</xdr:col>
      <xdr:colOff>114300</xdr:colOff>
      <xdr:row>38</xdr:row>
      <xdr:rowOff>137795</xdr:rowOff>
    </xdr:to>
    <xdr:cxnSp macro="">
      <xdr:nvCxnSpPr>
        <xdr:cNvPr id="94" name="直線コネクタ 93"/>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273175" y="69900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273175" y="60102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6" name="テキスト ボックス 105"/>
        <xdr:cNvSpPr txBox="1"/>
      </xdr:nvSpPr>
      <xdr:spPr>
        <a:xfrm>
          <a:off x="1273175" y="53574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165100</xdr:rowOff>
    </xdr:from>
    <xdr:to xmlns:xdr="http://schemas.openxmlformats.org/drawingml/2006/spreadsheetDrawing">
      <xdr:col>29</xdr:col>
      <xdr:colOff>127000</xdr:colOff>
      <xdr:row>38</xdr:row>
      <xdr:rowOff>2540</xdr:rowOff>
    </xdr:to>
    <xdr:cxnSp macro="">
      <xdr:nvCxnSpPr>
        <xdr:cNvPr id="108" name="直線コネクタ 107"/>
        <xdr:cNvCxnSpPr/>
      </xdr:nvCxnSpPr>
      <xdr:spPr>
        <a:xfrm flipV="1">
          <a:off x="5191125" y="5765800"/>
          <a:ext cx="0" cy="15519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317500</xdr:rowOff>
    </xdr:from>
    <xdr:ext cx="762000" cy="248285"/>
    <xdr:sp macro="" textlink="">
      <xdr:nvSpPr>
        <xdr:cNvPr id="109" name="人口1人当たり決算額の推移最小値テキスト445"/>
        <xdr:cNvSpPr txBox="1"/>
      </xdr:nvSpPr>
      <xdr:spPr>
        <a:xfrm>
          <a:off x="5264150" y="728980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2540</xdr:rowOff>
    </xdr:from>
    <xdr:to xmlns:xdr="http://schemas.openxmlformats.org/drawingml/2006/spreadsheetDrawing">
      <xdr:col>30</xdr:col>
      <xdr:colOff>25400</xdr:colOff>
      <xdr:row>38</xdr:row>
      <xdr:rowOff>2540</xdr:rowOff>
    </xdr:to>
    <xdr:cxnSp macro="">
      <xdr:nvCxnSpPr>
        <xdr:cNvPr id="110" name="直線コネクタ 109"/>
        <xdr:cNvCxnSpPr/>
      </xdr:nvCxnSpPr>
      <xdr:spPr>
        <a:xfrm>
          <a:off x="5102225" y="731774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251460</xdr:rowOff>
    </xdr:from>
    <xdr:ext cx="762000" cy="259080"/>
    <xdr:sp macro="" textlink="">
      <xdr:nvSpPr>
        <xdr:cNvPr id="111" name="人口1人当たり決算額の推移最大値テキスト445"/>
        <xdr:cNvSpPr txBox="1"/>
      </xdr:nvSpPr>
      <xdr:spPr>
        <a:xfrm>
          <a:off x="526415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165100</xdr:rowOff>
    </xdr:from>
    <xdr:to xmlns:xdr="http://schemas.openxmlformats.org/drawingml/2006/spreadsheetDrawing">
      <xdr:col>30</xdr:col>
      <xdr:colOff>25400</xdr:colOff>
      <xdr:row>32</xdr:row>
      <xdr:rowOff>165100</xdr:rowOff>
    </xdr:to>
    <xdr:cxnSp macro="">
      <xdr:nvCxnSpPr>
        <xdr:cNvPr id="112" name="直線コネクタ 111"/>
        <xdr:cNvCxnSpPr/>
      </xdr:nvCxnSpPr>
      <xdr:spPr>
        <a:xfrm>
          <a:off x="5102225" y="576580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103505</xdr:rowOff>
    </xdr:from>
    <xdr:to xmlns:xdr="http://schemas.openxmlformats.org/drawingml/2006/spreadsheetDrawing">
      <xdr:col>29</xdr:col>
      <xdr:colOff>127000</xdr:colOff>
      <xdr:row>37</xdr:row>
      <xdr:rowOff>121285</xdr:rowOff>
    </xdr:to>
    <xdr:cxnSp macro="">
      <xdr:nvCxnSpPr>
        <xdr:cNvPr id="113" name="直線コネクタ 112"/>
        <xdr:cNvCxnSpPr/>
      </xdr:nvCxnSpPr>
      <xdr:spPr>
        <a:xfrm>
          <a:off x="4591050" y="7075805"/>
          <a:ext cx="600075"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69850</xdr:rowOff>
    </xdr:from>
    <xdr:ext cx="762000" cy="259715"/>
    <xdr:sp macro="" textlink="">
      <xdr:nvSpPr>
        <xdr:cNvPr id="114" name="人口1人当たり決算額の推移平均値テキスト445"/>
        <xdr:cNvSpPr txBox="1"/>
      </xdr:nvSpPr>
      <xdr:spPr>
        <a:xfrm>
          <a:off x="5264150" y="6527800"/>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226060</xdr:rowOff>
    </xdr:from>
    <xdr:to xmlns:xdr="http://schemas.openxmlformats.org/drawingml/2006/spreadsheetDrawing">
      <xdr:col>29</xdr:col>
      <xdr:colOff>174625</xdr:colOff>
      <xdr:row>35</xdr:row>
      <xdr:rowOff>327025</xdr:rowOff>
    </xdr:to>
    <xdr:sp macro="" textlink="">
      <xdr:nvSpPr>
        <xdr:cNvPr id="115" name="フローチャート: 判断 114"/>
        <xdr:cNvSpPr/>
      </xdr:nvSpPr>
      <xdr:spPr>
        <a:xfrm>
          <a:off x="5140325" y="6684010"/>
          <a:ext cx="984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79375</xdr:rowOff>
    </xdr:from>
    <xdr:to xmlns:xdr="http://schemas.openxmlformats.org/drawingml/2006/spreadsheetDrawing">
      <xdr:col>26</xdr:col>
      <xdr:colOff>50800</xdr:colOff>
      <xdr:row>37</xdr:row>
      <xdr:rowOff>103505</xdr:rowOff>
    </xdr:to>
    <xdr:cxnSp macro="">
      <xdr:nvCxnSpPr>
        <xdr:cNvPr id="116" name="直線コネクタ 115"/>
        <xdr:cNvCxnSpPr/>
      </xdr:nvCxnSpPr>
      <xdr:spPr>
        <a:xfrm>
          <a:off x="3956050" y="7051675"/>
          <a:ext cx="6350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219075</xdr:rowOff>
    </xdr:from>
    <xdr:to xmlns:xdr="http://schemas.openxmlformats.org/drawingml/2006/spreadsheetDrawing">
      <xdr:col>26</xdr:col>
      <xdr:colOff>101600</xdr:colOff>
      <xdr:row>35</xdr:row>
      <xdr:rowOff>321310</xdr:rowOff>
    </xdr:to>
    <xdr:sp macro="" textlink="">
      <xdr:nvSpPr>
        <xdr:cNvPr id="117" name="フローチャート: 判断 116"/>
        <xdr:cNvSpPr/>
      </xdr:nvSpPr>
      <xdr:spPr>
        <a:xfrm>
          <a:off x="4540250" y="66770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332105</xdr:rowOff>
    </xdr:from>
    <xdr:ext cx="736600" cy="259715"/>
    <xdr:sp macro="" textlink="">
      <xdr:nvSpPr>
        <xdr:cNvPr id="118" name="テキスト ボックス 117"/>
        <xdr:cNvSpPr txBox="1"/>
      </xdr:nvSpPr>
      <xdr:spPr>
        <a:xfrm>
          <a:off x="4241800" y="64471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37</xdr:row>
      <xdr:rowOff>79375</xdr:rowOff>
    </xdr:from>
    <xdr:to xmlns:xdr="http://schemas.openxmlformats.org/drawingml/2006/spreadsheetDrawing">
      <xdr:col>22</xdr:col>
      <xdr:colOff>114300</xdr:colOff>
      <xdr:row>37</xdr:row>
      <xdr:rowOff>79375</xdr:rowOff>
    </xdr:to>
    <xdr:cxnSp macro="">
      <xdr:nvCxnSpPr>
        <xdr:cNvPr id="119" name="直線コネクタ 118"/>
        <xdr:cNvCxnSpPr/>
      </xdr:nvCxnSpPr>
      <xdr:spPr>
        <a:xfrm flipV="1">
          <a:off x="3317875" y="7051675"/>
          <a:ext cx="6381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233680</xdr:rowOff>
    </xdr:from>
    <xdr:to xmlns:xdr="http://schemas.openxmlformats.org/drawingml/2006/spreadsheetDrawing">
      <xdr:col>22</xdr:col>
      <xdr:colOff>165100</xdr:colOff>
      <xdr:row>35</xdr:row>
      <xdr:rowOff>335915</xdr:rowOff>
    </xdr:to>
    <xdr:sp macro="" textlink="">
      <xdr:nvSpPr>
        <xdr:cNvPr id="120" name="フローチャート: 判断 119"/>
        <xdr:cNvSpPr/>
      </xdr:nvSpPr>
      <xdr:spPr>
        <a:xfrm>
          <a:off x="3905250" y="66916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2540</xdr:rowOff>
    </xdr:from>
    <xdr:ext cx="762000" cy="259715"/>
    <xdr:sp macro="" textlink="">
      <xdr:nvSpPr>
        <xdr:cNvPr id="121" name="テキスト ボックス 120"/>
        <xdr:cNvSpPr txBox="1"/>
      </xdr:nvSpPr>
      <xdr:spPr>
        <a:xfrm>
          <a:off x="3606800" y="64604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59055</xdr:rowOff>
    </xdr:from>
    <xdr:to xmlns:xdr="http://schemas.openxmlformats.org/drawingml/2006/spreadsheetDrawing">
      <xdr:col>18</xdr:col>
      <xdr:colOff>174625</xdr:colOff>
      <xdr:row>37</xdr:row>
      <xdr:rowOff>79375</xdr:rowOff>
    </xdr:to>
    <xdr:cxnSp macro="">
      <xdr:nvCxnSpPr>
        <xdr:cNvPr id="122" name="直線コネクタ 121"/>
        <xdr:cNvCxnSpPr/>
      </xdr:nvCxnSpPr>
      <xdr:spPr>
        <a:xfrm>
          <a:off x="2670175" y="7031355"/>
          <a:ext cx="6477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53975</xdr:rowOff>
    </xdr:from>
    <xdr:to xmlns:xdr="http://schemas.openxmlformats.org/drawingml/2006/spreadsheetDrawing">
      <xdr:col>19</xdr:col>
      <xdr:colOff>38100</xdr:colOff>
      <xdr:row>35</xdr:row>
      <xdr:rowOff>154940</xdr:rowOff>
    </xdr:to>
    <xdr:sp macro="" textlink="">
      <xdr:nvSpPr>
        <xdr:cNvPr id="123" name="フローチャート: 判断 122"/>
        <xdr:cNvSpPr/>
      </xdr:nvSpPr>
      <xdr:spPr>
        <a:xfrm>
          <a:off x="3270250" y="6511925"/>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165100</xdr:rowOff>
    </xdr:from>
    <xdr:ext cx="762000" cy="258445"/>
    <xdr:sp macro="" textlink="">
      <xdr:nvSpPr>
        <xdr:cNvPr id="124" name="テキスト ボックス 123"/>
        <xdr:cNvSpPr txBox="1"/>
      </xdr:nvSpPr>
      <xdr:spPr>
        <a:xfrm>
          <a:off x="2968625" y="6280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46990</xdr:rowOff>
    </xdr:from>
    <xdr:to xmlns:xdr="http://schemas.openxmlformats.org/drawingml/2006/spreadsheetDrawing">
      <xdr:col>15</xdr:col>
      <xdr:colOff>101600</xdr:colOff>
      <xdr:row>35</xdr:row>
      <xdr:rowOff>149225</xdr:rowOff>
    </xdr:to>
    <xdr:sp macro="" textlink="">
      <xdr:nvSpPr>
        <xdr:cNvPr id="125" name="フローチャート: 判断 124"/>
        <xdr:cNvSpPr/>
      </xdr:nvSpPr>
      <xdr:spPr>
        <a:xfrm>
          <a:off x="2619375" y="65049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160020</xdr:rowOff>
    </xdr:from>
    <xdr:ext cx="762000" cy="259715"/>
    <xdr:sp macro="" textlink="">
      <xdr:nvSpPr>
        <xdr:cNvPr id="126" name="テキスト ボックス 125"/>
        <xdr:cNvSpPr txBox="1"/>
      </xdr:nvSpPr>
      <xdr:spPr>
        <a:xfrm>
          <a:off x="2320925" y="62750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0190"/>
    <xdr:sp macro="" textlink="">
      <xdr:nvSpPr>
        <xdr:cNvPr id="127" name="テキスト ボックス 126"/>
        <xdr:cNvSpPr txBox="1"/>
      </xdr:nvSpPr>
      <xdr:spPr>
        <a:xfrm>
          <a:off x="5029200" y="78016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0190"/>
    <xdr:sp macro="" textlink="">
      <xdr:nvSpPr>
        <xdr:cNvPr id="128" name="テキスト ボックス 127"/>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0190"/>
    <xdr:sp macro="" textlink="">
      <xdr:nvSpPr>
        <xdr:cNvPr id="129" name="テキスト ボックス 128"/>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0190"/>
    <xdr:sp macro="" textlink="">
      <xdr:nvSpPr>
        <xdr:cNvPr id="130" name="テキスト ボックス 129"/>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0190"/>
    <xdr:sp macro="" textlink="">
      <xdr:nvSpPr>
        <xdr:cNvPr id="131" name="テキスト ボックス 130"/>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69850</xdr:rowOff>
    </xdr:from>
    <xdr:to xmlns:xdr="http://schemas.openxmlformats.org/drawingml/2006/spreadsheetDrawing">
      <xdr:col>29</xdr:col>
      <xdr:colOff>174625</xdr:colOff>
      <xdr:row>37</xdr:row>
      <xdr:rowOff>172085</xdr:rowOff>
    </xdr:to>
    <xdr:sp macro="" textlink="">
      <xdr:nvSpPr>
        <xdr:cNvPr id="132" name="楕円 131"/>
        <xdr:cNvSpPr/>
      </xdr:nvSpPr>
      <xdr:spPr>
        <a:xfrm>
          <a:off x="5140325" y="7042150"/>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41910</xdr:rowOff>
    </xdr:from>
    <xdr:ext cx="762000" cy="255270"/>
    <xdr:sp macro="" textlink="">
      <xdr:nvSpPr>
        <xdr:cNvPr id="133" name="人口1人当たり決算額の推移該当値テキスト445"/>
        <xdr:cNvSpPr txBox="1"/>
      </xdr:nvSpPr>
      <xdr:spPr>
        <a:xfrm>
          <a:off x="5264150" y="70142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52705</xdr:rowOff>
    </xdr:from>
    <xdr:to xmlns:xdr="http://schemas.openxmlformats.org/drawingml/2006/spreadsheetDrawing">
      <xdr:col>26</xdr:col>
      <xdr:colOff>101600</xdr:colOff>
      <xdr:row>37</xdr:row>
      <xdr:rowOff>153035</xdr:rowOff>
    </xdr:to>
    <xdr:sp macro="" textlink="">
      <xdr:nvSpPr>
        <xdr:cNvPr id="134" name="楕円 133"/>
        <xdr:cNvSpPr/>
      </xdr:nvSpPr>
      <xdr:spPr>
        <a:xfrm>
          <a:off x="4540250" y="70250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138430</xdr:rowOff>
    </xdr:from>
    <xdr:ext cx="736600" cy="257175"/>
    <xdr:sp macro="" textlink="">
      <xdr:nvSpPr>
        <xdr:cNvPr id="135" name="テキスト ボックス 134"/>
        <xdr:cNvSpPr txBox="1"/>
      </xdr:nvSpPr>
      <xdr:spPr>
        <a:xfrm>
          <a:off x="4241800" y="71107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27940</xdr:rowOff>
    </xdr:from>
    <xdr:to xmlns:xdr="http://schemas.openxmlformats.org/drawingml/2006/spreadsheetDrawing">
      <xdr:col>22</xdr:col>
      <xdr:colOff>165100</xdr:colOff>
      <xdr:row>37</xdr:row>
      <xdr:rowOff>128905</xdr:rowOff>
    </xdr:to>
    <xdr:sp macro="" textlink="">
      <xdr:nvSpPr>
        <xdr:cNvPr id="136" name="楕円 135"/>
        <xdr:cNvSpPr/>
      </xdr:nvSpPr>
      <xdr:spPr>
        <a:xfrm>
          <a:off x="3905250" y="70002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114300</xdr:rowOff>
    </xdr:from>
    <xdr:ext cx="762000" cy="257810"/>
    <xdr:sp macro="" textlink="">
      <xdr:nvSpPr>
        <xdr:cNvPr id="137" name="テキスト ボックス 136"/>
        <xdr:cNvSpPr txBox="1"/>
      </xdr:nvSpPr>
      <xdr:spPr>
        <a:xfrm>
          <a:off x="3606800" y="7086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27940</xdr:rowOff>
    </xdr:from>
    <xdr:to xmlns:xdr="http://schemas.openxmlformats.org/drawingml/2006/spreadsheetDrawing">
      <xdr:col>19</xdr:col>
      <xdr:colOff>38100</xdr:colOff>
      <xdr:row>37</xdr:row>
      <xdr:rowOff>130175</xdr:rowOff>
    </xdr:to>
    <xdr:sp macro="" textlink="">
      <xdr:nvSpPr>
        <xdr:cNvPr id="138" name="楕円 137"/>
        <xdr:cNvSpPr/>
      </xdr:nvSpPr>
      <xdr:spPr>
        <a:xfrm>
          <a:off x="3270250" y="7000240"/>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37</xdr:row>
      <xdr:rowOff>114300</xdr:rowOff>
    </xdr:from>
    <xdr:ext cx="762000" cy="257810"/>
    <xdr:sp macro="" textlink="">
      <xdr:nvSpPr>
        <xdr:cNvPr id="139" name="テキスト ボックス 138"/>
        <xdr:cNvSpPr txBox="1"/>
      </xdr:nvSpPr>
      <xdr:spPr>
        <a:xfrm>
          <a:off x="2968625" y="7086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8255</xdr:rowOff>
    </xdr:from>
    <xdr:to xmlns:xdr="http://schemas.openxmlformats.org/drawingml/2006/spreadsheetDrawing">
      <xdr:col>15</xdr:col>
      <xdr:colOff>101600</xdr:colOff>
      <xdr:row>37</xdr:row>
      <xdr:rowOff>110490</xdr:rowOff>
    </xdr:to>
    <xdr:sp macro="" textlink="">
      <xdr:nvSpPr>
        <xdr:cNvPr id="140" name="楕円 139"/>
        <xdr:cNvSpPr/>
      </xdr:nvSpPr>
      <xdr:spPr>
        <a:xfrm>
          <a:off x="2619375" y="69805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93980</xdr:rowOff>
    </xdr:from>
    <xdr:ext cx="762000" cy="258445"/>
    <xdr:sp macro="" textlink="">
      <xdr:nvSpPr>
        <xdr:cNvPr id="141" name="テキスト ボックス 140"/>
        <xdr:cNvSpPr txBox="1"/>
      </xdr:nvSpPr>
      <xdr:spPr>
        <a:xfrm>
          <a:off x="2320925" y="7066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3,081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6380"/>
    <xdr:sp macro="" textlink="">
      <xdr:nvSpPr>
        <xdr:cNvPr id="30" name="テキスト ボックス 29"/>
        <xdr:cNvSpPr txBox="1"/>
      </xdr:nvSpPr>
      <xdr:spPr>
        <a:xfrm>
          <a:off x="650875" y="306387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6380"/>
    <xdr:sp macro="" textlink="">
      <xdr:nvSpPr>
        <xdr:cNvPr id="31" name="テキスト ボックス 30"/>
        <xdr:cNvSpPr txBox="1"/>
      </xdr:nvSpPr>
      <xdr:spPr>
        <a:xfrm>
          <a:off x="650875" y="336931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6535"/>
    <xdr:sp macro="" textlink="">
      <xdr:nvSpPr>
        <xdr:cNvPr id="40" name="テキスト ボックス 39"/>
        <xdr:cNvSpPr txBox="1"/>
      </xdr:nvSpPr>
      <xdr:spPr>
        <a:xfrm>
          <a:off x="6762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107315</xdr:rowOff>
    </xdr:from>
    <xdr:ext cx="528320" cy="248920"/>
    <xdr:sp macro="" textlink="">
      <xdr:nvSpPr>
        <xdr:cNvPr id="42" name="テキスト ボックス 41"/>
        <xdr:cNvSpPr txBox="1"/>
      </xdr:nvSpPr>
      <xdr:spPr>
        <a:xfrm>
          <a:off x="214630" y="67176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42545</xdr:rowOff>
    </xdr:from>
    <xdr:to xmlns:xdr="http://schemas.openxmlformats.org/drawingml/2006/spreadsheetDrawing">
      <xdr:col>28</xdr:col>
      <xdr:colOff>114300</xdr:colOff>
      <xdr:row>39</xdr:row>
      <xdr:rowOff>42545</xdr:rowOff>
    </xdr:to>
    <xdr:cxnSp macro="">
      <xdr:nvCxnSpPr>
        <xdr:cNvPr id="43" name="直線コネクタ 42"/>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71120</xdr:rowOff>
    </xdr:from>
    <xdr:ext cx="528320" cy="249555"/>
    <xdr:sp macro="" textlink="">
      <xdr:nvSpPr>
        <xdr:cNvPr id="44" name="テキスト ボックス 43"/>
        <xdr:cNvSpPr txBox="1"/>
      </xdr:nvSpPr>
      <xdr:spPr>
        <a:xfrm>
          <a:off x="214630" y="63512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34290</xdr:rowOff>
    </xdr:from>
    <xdr:ext cx="528320" cy="249555"/>
    <xdr:sp macro="" textlink="">
      <xdr:nvSpPr>
        <xdr:cNvPr id="46" name="テキスト ボックス 45"/>
        <xdr:cNvSpPr txBox="1"/>
      </xdr:nvSpPr>
      <xdr:spPr>
        <a:xfrm>
          <a:off x="214630" y="5984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134620</xdr:rowOff>
    </xdr:from>
    <xdr:to xmlns:xdr="http://schemas.openxmlformats.org/drawingml/2006/spreadsheetDrawing">
      <xdr:col>28</xdr:col>
      <xdr:colOff>114300</xdr:colOff>
      <xdr:row>34</xdr:row>
      <xdr:rowOff>134620</xdr:rowOff>
    </xdr:to>
    <xdr:cxnSp macro="">
      <xdr:nvCxnSpPr>
        <xdr:cNvPr id="47" name="直線コネクタ 46"/>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162560</xdr:rowOff>
    </xdr:from>
    <xdr:ext cx="528320" cy="246380"/>
    <xdr:sp macro="" textlink="">
      <xdr:nvSpPr>
        <xdr:cNvPr id="48" name="テキスト ボックス 47"/>
        <xdr:cNvSpPr txBox="1"/>
      </xdr:nvSpPr>
      <xdr:spPr>
        <a:xfrm>
          <a:off x="214630" y="5617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97790</xdr:rowOff>
    </xdr:from>
    <xdr:to xmlns:xdr="http://schemas.openxmlformats.org/drawingml/2006/spreadsheetDrawing">
      <xdr:col>28</xdr:col>
      <xdr:colOff>114300</xdr:colOff>
      <xdr:row>32</xdr:row>
      <xdr:rowOff>97790</xdr:rowOff>
    </xdr:to>
    <xdr:cxnSp macro="">
      <xdr:nvCxnSpPr>
        <xdr:cNvPr id="49" name="直線コネクタ 48"/>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126365</xdr:rowOff>
    </xdr:from>
    <xdr:ext cx="595630" cy="247015"/>
    <xdr:sp macro="" textlink="">
      <xdr:nvSpPr>
        <xdr:cNvPr id="50" name="テキスト ボックス 49"/>
        <xdr:cNvSpPr txBox="1"/>
      </xdr:nvSpPr>
      <xdr:spPr>
        <a:xfrm>
          <a:off x="166370" y="525081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60960</xdr:rowOff>
    </xdr:from>
    <xdr:to xmlns:xdr="http://schemas.openxmlformats.org/drawingml/2006/spreadsheetDrawing">
      <xdr:col>28</xdr:col>
      <xdr:colOff>114300</xdr:colOff>
      <xdr:row>30</xdr:row>
      <xdr:rowOff>60960</xdr:rowOff>
    </xdr:to>
    <xdr:cxnSp macro="">
      <xdr:nvCxnSpPr>
        <xdr:cNvPr id="51" name="直線コネクタ 50"/>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89535</xdr:rowOff>
    </xdr:from>
    <xdr:ext cx="595630" cy="247015"/>
    <xdr:sp macro="" textlink="">
      <xdr:nvSpPr>
        <xdr:cNvPr id="52" name="テキスト ボックス 51"/>
        <xdr:cNvSpPr txBox="1"/>
      </xdr:nvSpPr>
      <xdr:spPr>
        <a:xfrm>
          <a:off x="166370" y="4883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52705</xdr:rowOff>
    </xdr:from>
    <xdr:ext cx="595630" cy="246380"/>
    <xdr:sp macro="" textlink="">
      <xdr:nvSpPr>
        <xdr:cNvPr id="54" name="テキスト ボックス 53"/>
        <xdr:cNvSpPr txBox="1"/>
      </xdr:nvSpPr>
      <xdr:spPr>
        <a:xfrm>
          <a:off x="166370" y="4516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5" name="人件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34925</xdr:rowOff>
    </xdr:from>
    <xdr:to xmlns:xdr="http://schemas.openxmlformats.org/drawingml/2006/spreadsheetDrawing">
      <xdr:col>24</xdr:col>
      <xdr:colOff>62865</xdr:colOff>
      <xdr:row>38</xdr:row>
      <xdr:rowOff>111125</xdr:rowOff>
    </xdr:to>
    <xdr:cxnSp macro="">
      <xdr:nvCxnSpPr>
        <xdr:cNvPr id="56" name="直線コネクタ 55"/>
        <xdr:cNvCxnSpPr/>
      </xdr:nvCxnSpPr>
      <xdr:spPr>
        <a:xfrm flipV="1">
          <a:off x="4252595" y="4994275"/>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114935</xdr:rowOff>
    </xdr:from>
    <xdr:ext cx="534670" cy="249555"/>
    <xdr:sp macro="" textlink="">
      <xdr:nvSpPr>
        <xdr:cNvPr id="57" name="人件費最小値テキスト"/>
        <xdr:cNvSpPr txBox="1"/>
      </xdr:nvSpPr>
      <xdr:spPr>
        <a:xfrm>
          <a:off x="4305300" y="63950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111125</xdr:rowOff>
    </xdr:from>
    <xdr:to xmlns:xdr="http://schemas.openxmlformats.org/drawingml/2006/spreadsheetDrawing">
      <xdr:col>24</xdr:col>
      <xdr:colOff>152400</xdr:colOff>
      <xdr:row>38</xdr:row>
      <xdr:rowOff>111125</xdr:rowOff>
    </xdr:to>
    <xdr:cxnSp macro="">
      <xdr:nvCxnSpPr>
        <xdr:cNvPr id="58" name="直線コネクタ 57"/>
        <xdr:cNvCxnSpPr/>
      </xdr:nvCxnSpPr>
      <xdr:spPr>
        <a:xfrm>
          <a:off x="4181475" y="6391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149225</xdr:rowOff>
    </xdr:from>
    <xdr:ext cx="598805" cy="246380"/>
    <xdr:sp macro="" textlink="">
      <xdr:nvSpPr>
        <xdr:cNvPr id="59" name="人件費最大値テキスト"/>
        <xdr:cNvSpPr txBox="1"/>
      </xdr:nvSpPr>
      <xdr:spPr>
        <a:xfrm>
          <a:off x="4305300" y="477837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34925</xdr:rowOff>
    </xdr:from>
    <xdr:to xmlns:xdr="http://schemas.openxmlformats.org/drawingml/2006/spreadsheetDrawing">
      <xdr:col>24</xdr:col>
      <xdr:colOff>152400</xdr:colOff>
      <xdr:row>30</xdr:row>
      <xdr:rowOff>34925</xdr:rowOff>
    </xdr:to>
    <xdr:cxnSp macro="">
      <xdr:nvCxnSpPr>
        <xdr:cNvPr id="60" name="直線コネクタ 59"/>
        <xdr:cNvCxnSpPr/>
      </xdr:nvCxnSpPr>
      <xdr:spPr>
        <a:xfrm>
          <a:off x="4181475" y="49942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37</xdr:row>
      <xdr:rowOff>33655</xdr:rowOff>
    </xdr:from>
    <xdr:to xmlns:xdr="http://schemas.openxmlformats.org/drawingml/2006/spreadsheetDrawing">
      <xdr:col>24</xdr:col>
      <xdr:colOff>63500</xdr:colOff>
      <xdr:row>37</xdr:row>
      <xdr:rowOff>47625</xdr:rowOff>
    </xdr:to>
    <xdr:cxnSp macro="">
      <xdr:nvCxnSpPr>
        <xdr:cNvPr id="61" name="直線コネクタ 60"/>
        <xdr:cNvCxnSpPr/>
      </xdr:nvCxnSpPr>
      <xdr:spPr>
        <a:xfrm flipV="1">
          <a:off x="3492500" y="6148705"/>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25400</xdr:rowOff>
    </xdr:from>
    <xdr:ext cx="534670" cy="247015"/>
    <xdr:sp macro="" textlink="">
      <xdr:nvSpPr>
        <xdr:cNvPr id="62" name="人件費平均値テキスト"/>
        <xdr:cNvSpPr txBox="1"/>
      </xdr:nvSpPr>
      <xdr:spPr>
        <a:xfrm>
          <a:off x="4305300" y="5810250"/>
          <a:ext cx="534670"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3175</xdr:rowOff>
    </xdr:from>
    <xdr:to xmlns:xdr="http://schemas.openxmlformats.org/drawingml/2006/spreadsheetDrawing">
      <xdr:col>24</xdr:col>
      <xdr:colOff>114300</xdr:colOff>
      <xdr:row>36</xdr:row>
      <xdr:rowOff>100965</xdr:rowOff>
    </xdr:to>
    <xdr:sp macro="" textlink="">
      <xdr:nvSpPr>
        <xdr:cNvPr id="63" name="フローチャート: 判断 62"/>
        <xdr:cNvSpPr/>
      </xdr:nvSpPr>
      <xdr:spPr>
        <a:xfrm>
          <a:off x="4203700" y="5953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47625</xdr:rowOff>
    </xdr:from>
    <xdr:to xmlns:xdr="http://schemas.openxmlformats.org/drawingml/2006/spreadsheetDrawing">
      <xdr:col>19</xdr:col>
      <xdr:colOff>174625</xdr:colOff>
      <xdr:row>37</xdr:row>
      <xdr:rowOff>81280</xdr:rowOff>
    </xdr:to>
    <xdr:cxnSp macro="">
      <xdr:nvCxnSpPr>
        <xdr:cNvPr id="64" name="直線コネクタ 63"/>
        <xdr:cNvCxnSpPr/>
      </xdr:nvCxnSpPr>
      <xdr:spPr>
        <a:xfrm flipV="1">
          <a:off x="2670175" y="6162675"/>
          <a:ext cx="8223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25400</xdr:rowOff>
    </xdr:from>
    <xdr:to xmlns:xdr="http://schemas.openxmlformats.org/drawingml/2006/spreadsheetDrawing">
      <xdr:col>20</xdr:col>
      <xdr:colOff>38100</xdr:colOff>
      <xdr:row>36</xdr:row>
      <xdr:rowOff>123190</xdr:rowOff>
    </xdr:to>
    <xdr:sp macro="" textlink="">
      <xdr:nvSpPr>
        <xdr:cNvPr id="65" name="フローチャート: 判断 64"/>
        <xdr:cNvSpPr/>
      </xdr:nvSpPr>
      <xdr:spPr>
        <a:xfrm>
          <a:off x="3444875" y="59753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138430</xdr:rowOff>
    </xdr:from>
    <xdr:ext cx="531495" cy="248920"/>
    <xdr:sp macro="" textlink="">
      <xdr:nvSpPr>
        <xdr:cNvPr id="66" name="テキスト ボックス 65"/>
        <xdr:cNvSpPr txBox="1"/>
      </xdr:nvSpPr>
      <xdr:spPr>
        <a:xfrm>
          <a:off x="3244215" y="575818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81280</xdr:rowOff>
    </xdr:from>
    <xdr:to xmlns:xdr="http://schemas.openxmlformats.org/drawingml/2006/spreadsheetDrawing">
      <xdr:col>15</xdr:col>
      <xdr:colOff>50800</xdr:colOff>
      <xdr:row>37</xdr:row>
      <xdr:rowOff>102870</xdr:rowOff>
    </xdr:to>
    <xdr:cxnSp macro="">
      <xdr:nvCxnSpPr>
        <xdr:cNvPr id="67" name="直線コネクタ 66"/>
        <xdr:cNvCxnSpPr/>
      </xdr:nvCxnSpPr>
      <xdr:spPr>
        <a:xfrm flipV="1">
          <a:off x="1860550" y="6196330"/>
          <a:ext cx="8096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29845</xdr:rowOff>
    </xdr:from>
    <xdr:to xmlns:xdr="http://schemas.openxmlformats.org/drawingml/2006/spreadsheetDrawing">
      <xdr:col>15</xdr:col>
      <xdr:colOff>101600</xdr:colOff>
      <xdr:row>36</xdr:row>
      <xdr:rowOff>127635</xdr:rowOff>
    </xdr:to>
    <xdr:sp macro="" textlink="">
      <xdr:nvSpPr>
        <xdr:cNvPr id="68" name="フローチャート: 判断 67"/>
        <xdr:cNvSpPr/>
      </xdr:nvSpPr>
      <xdr:spPr>
        <a:xfrm>
          <a:off x="2619375" y="5979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143510</xdr:rowOff>
    </xdr:from>
    <xdr:ext cx="531495" cy="249555"/>
    <xdr:sp macro="" textlink="">
      <xdr:nvSpPr>
        <xdr:cNvPr id="69" name="テキスト ボックス 68"/>
        <xdr:cNvSpPr txBox="1"/>
      </xdr:nvSpPr>
      <xdr:spPr>
        <a:xfrm>
          <a:off x="2434590" y="576326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37</xdr:row>
      <xdr:rowOff>102870</xdr:rowOff>
    </xdr:from>
    <xdr:to xmlns:xdr="http://schemas.openxmlformats.org/drawingml/2006/spreadsheetDrawing">
      <xdr:col>10</xdr:col>
      <xdr:colOff>114300</xdr:colOff>
      <xdr:row>37</xdr:row>
      <xdr:rowOff>118110</xdr:rowOff>
    </xdr:to>
    <xdr:cxnSp macro="">
      <xdr:nvCxnSpPr>
        <xdr:cNvPr id="70" name="直線コネクタ 69"/>
        <xdr:cNvCxnSpPr/>
      </xdr:nvCxnSpPr>
      <xdr:spPr>
        <a:xfrm flipV="1">
          <a:off x="1047750" y="6217920"/>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63500</xdr:rowOff>
    </xdr:from>
    <xdr:to xmlns:xdr="http://schemas.openxmlformats.org/drawingml/2006/spreadsheetDrawing">
      <xdr:col>10</xdr:col>
      <xdr:colOff>165100</xdr:colOff>
      <xdr:row>34</xdr:row>
      <xdr:rowOff>161290</xdr:rowOff>
    </xdr:to>
    <xdr:sp macro="" textlink="">
      <xdr:nvSpPr>
        <xdr:cNvPr id="71" name="フローチャート: 判断 70"/>
        <xdr:cNvSpPr/>
      </xdr:nvSpPr>
      <xdr:spPr>
        <a:xfrm>
          <a:off x="1809750" y="5683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12065</xdr:rowOff>
    </xdr:from>
    <xdr:ext cx="531495" cy="249555"/>
    <xdr:sp macro="" textlink="">
      <xdr:nvSpPr>
        <xdr:cNvPr id="72" name="テキスト ボックス 71"/>
        <xdr:cNvSpPr txBox="1"/>
      </xdr:nvSpPr>
      <xdr:spPr>
        <a:xfrm>
          <a:off x="1609090" y="546671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46355</xdr:rowOff>
    </xdr:from>
    <xdr:to xmlns:xdr="http://schemas.openxmlformats.org/drawingml/2006/spreadsheetDrawing">
      <xdr:col>6</xdr:col>
      <xdr:colOff>38100</xdr:colOff>
      <xdr:row>35</xdr:row>
      <xdr:rowOff>144145</xdr:rowOff>
    </xdr:to>
    <xdr:sp macro="" textlink="">
      <xdr:nvSpPr>
        <xdr:cNvPr id="73" name="フローチャート: 判断 72"/>
        <xdr:cNvSpPr/>
      </xdr:nvSpPr>
      <xdr:spPr>
        <a:xfrm>
          <a:off x="1000125" y="58312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160655</xdr:rowOff>
    </xdr:from>
    <xdr:ext cx="531495" cy="246380"/>
    <xdr:sp macro="" textlink="">
      <xdr:nvSpPr>
        <xdr:cNvPr id="74" name="テキスト ボックス 73"/>
        <xdr:cNvSpPr txBox="1"/>
      </xdr:nvSpPr>
      <xdr:spPr>
        <a:xfrm>
          <a:off x="799465" y="561530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5" name="テキスト ボックス 74"/>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6" name="テキスト ボックス 75"/>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7" name="テキスト ボックス 76"/>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8" name="テキスト ボックス 77"/>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9" name="テキスト ボックス 78"/>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149860</xdr:rowOff>
    </xdr:from>
    <xdr:to xmlns:xdr="http://schemas.openxmlformats.org/drawingml/2006/spreadsheetDrawing">
      <xdr:col>24</xdr:col>
      <xdr:colOff>114300</xdr:colOff>
      <xdr:row>37</xdr:row>
      <xdr:rowOff>83185</xdr:rowOff>
    </xdr:to>
    <xdr:sp macro="" textlink="">
      <xdr:nvSpPr>
        <xdr:cNvPr id="80" name="楕円 79"/>
        <xdr:cNvSpPr/>
      </xdr:nvSpPr>
      <xdr:spPr>
        <a:xfrm>
          <a:off x="4203700" y="60998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128905</xdr:rowOff>
    </xdr:from>
    <xdr:ext cx="534670" cy="246380"/>
    <xdr:sp macro="" textlink="">
      <xdr:nvSpPr>
        <xdr:cNvPr id="81" name="人件費該当値テキスト"/>
        <xdr:cNvSpPr txBox="1"/>
      </xdr:nvSpPr>
      <xdr:spPr>
        <a:xfrm>
          <a:off x="4305300" y="607885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163830</xdr:rowOff>
    </xdr:from>
    <xdr:to xmlns:xdr="http://schemas.openxmlformats.org/drawingml/2006/spreadsheetDrawing">
      <xdr:col>20</xdr:col>
      <xdr:colOff>38100</xdr:colOff>
      <xdr:row>37</xdr:row>
      <xdr:rowOff>96520</xdr:rowOff>
    </xdr:to>
    <xdr:sp macro="" textlink="">
      <xdr:nvSpPr>
        <xdr:cNvPr id="82" name="楕円 81"/>
        <xdr:cNvSpPr/>
      </xdr:nvSpPr>
      <xdr:spPr>
        <a:xfrm>
          <a:off x="3444875" y="61137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88265</xdr:rowOff>
    </xdr:from>
    <xdr:ext cx="531495" cy="247015"/>
    <xdr:sp macro="" textlink="">
      <xdr:nvSpPr>
        <xdr:cNvPr id="83" name="テキスト ボックス 82"/>
        <xdr:cNvSpPr txBox="1"/>
      </xdr:nvSpPr>
      <xdr:spPr>
        <a:xfrm>
          <a:off x="3244215" y="620331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32385</xdr:rowOff>
    </xdr:from>
    <xdr:to xmlns:xdr="http://schemas.openxmlformats.org/drawingml/2006/spreadsheetDrawing">
      <xdr:col>15</xdr:col>
      <xdr:colOff>101600</xdr:colOff>
      <xdr:row>37</xdr:row>
      <xdr:rowOff>130175</xdr:rowOff>
    </xdr:to>
    <xdr:sp macro="" textlink="">
      <xdr:nvSpPr>
        <xdr:cNvPr id="84" name="楕円 83"/>
        <xdr:cNvSpPr/>
      </xdr:nvSpPr>
      <xdr:spPr>
        <a:xfrm>
          <a:off x="2619375" y="6147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121920</xdr:rowOff>
    </xdr:from>
    <xdr:ext cx="531495" cy="247015"/>
    <xdr:sp macro="" textlink="">
      <xdr:nvSpPr>
        <xdr:cNvPr id="85" name="テキスト ボックス 84"/>
        <xdr:cNvSpPr txBox="1"/>
      </xdr:nvSpPr>
      <xdr:spPr>
        <a:xfrm>
          <a:off x="2434590" y="623697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53975</xdr:rowOff>
    </xdr:from>
    <xdr:to xmlns:xdr="http://schemas.openxmlformats.org/drawingml/2006/spreadsheetDrawing">
      <xdr:col>10</xdr:col>
      <xdr:colOff>165100</xdr:colOff>
      <xdr:row>37</xdr:row>
      <xdr:rowOff>151765</xdr:rowOff>
    </xdr:to>
    <xdr:sp macro="" textlink="">
      <xdr:nvSpPr>
        <xdr:cNvPr id="86" name="楕円 85"/>
        <xdr:cNvSpPr/>
      </xdr:nvSpPr>
      <xdr:spPr>
        <a:xfrm>
          <a:off x="1809750" y="6169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142875</xdr:rowOff>
    </xdr:from>
    <xdr:ext cx="531495" cy="249555"/>
    <xdr:sp macro="" textlink="">
      <xdr:nvSpPr>
        <xdr:cNvPr id="87" name="テキスト ボックス 86"/>
        <xdr:cNvSpPr txBox="1"/>
      </xdr:nvSpPr>
      <xdr:spPr>
        <a:xfrm>
          <a:off x="1609090" y="62579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69215</xdr:rowOff>
    </xdr:from>
    <xdr:to xmlns:xdr="http://schemas.openxmlformats.org/drawingml/2006/spreadsheetDrawing">
      <xdr:col>6</xdr:col>
      <xdr:colOff>38100</xdr:colOff>
      <xdr:row>38</xdr:row>
      <xdr:rowOff>1905</xdr:rowOff>
    </xdr:to>
    <xdr:sp macro="" textlink="">
      <xdr:nvSpPr>
        <xdr:cNvPr id="88" name="楕円 87"/>
        <xdr:cNvSpPr/>
      </xdr:nvSpPr>
      <xdr:spPr>
        <a:xfrm>
          <a:off x="1000125" y="61842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159385</xdr:rowOff>
    </xdr:from>
    <xdr:ext cx="531495" cy="247015"/>
    <xdr:sp macro="" textlink="">
      <xdr:nvSpPr>
        <xdr:cNvPr id="89" name="テキスト ボックス 88"/>
        <xdr:cNvSpPr txBox="1"/>
      </xdr:nvSpPr>
      <xdr:spPr>
        <a:xfrm>
          <a:off x="799465" y="627443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90" name="正方形/長方形 89"/>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91" name="正方形/長方形 90"/>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3" name="正方形/長方形 92"/>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5" name="正方形/長方形 94"/>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7" name="正方形/長方形 96"/>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6535"/>
    <xdr:sp macro="" textlink="">
      <xdr:nvSpPr>
        <xdr:cNvPr id="98" name="テキスト ボックス 97"/>
        <xdr:cNvSpPr txBox="1"/>
      </xdr:nvSpPr>
      <xdr:spPr>
        <a:xfrm>
          <a:off x="6762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9" name="直線コネクタ 98"/>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107315</xdr:rowOff>
    </xdr:from>
    <xdr:ext cx="248920" cy="248920"/>
    <xdr:sp macro="" textlink="">
      <xdr:nvSpPr>
        <xdr:cNvPr id="100" name="テキスト ボックス 99"/>
        <xdr:cNvSpPr txBox="1"/>
      </xdr:nvSpPr>
      <xdr:spPr>
        <a:xfrm>
          <a:off x="481330" y="10019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101" name="直線コネクタ 100"/>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71120</xdr:rowOff>
    </xdr:from>
    <xdr:ext cx="528320" cy="249555"/>
    <xdr:sp macro="" textlink="">
      <xdr:nvSpPr>
        <xdr:cNvPr id="102" name="テキスト ボックス 101"/>
        <xdr:cNvSpPr txBox="1"/>
      </xdr:nvSpPr>
      <xdr:spPr>
        <a:xfrm>
          <a:off x="214630" y="96532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3" name="直線コネクタ 102"/>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34290</xdr:rowOff>
    </xdr:from>
    <xdr:ext cx="528320" cy="249555"/>
    <xdr:sp macro="" textlink="">
      <xdr:nvSpPr>
        <xdr:cNvPr id="104" name="テキスト ボックス 103"/>
        <xdr:cNvSpPr txBox="1"/>
      </xdr:nvSpPr>
      <xdr:spPr>
        <a:xfrm>
          <a:off x="214630" y="9286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5" name="直線コネクタ 104"/>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162560</xdr:rowOff>
    </xdr:from>
    <xdr:ext cx="528320" cy="246380"/>
    <xdr:sp macro="" textlink="">
      <xdr:nvSpPr>
        <xdr:cNvPr id="106" name="テキスト ボックス 105"/>
        <xdr:cNvSpPr txBox="1"/>
      </xdr:nvSpPr>
      <xdr:spPr>
        <a:xfrm>
          <a:off x="214630" y="8919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7" name="直線コネクタ 106"/>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7015"/>
    <xdr:sp macro="" textlink="">
      <xdr:nvSpPr>
        <xdr:cNvPr id="108" name="テキスト ボックス 107"/>
        <xdr:cNvSpPr txBox="1"/>
      </xdr:nvSpPr>
      <xdr:spPr>
        <a:xfrm>
          <a:off x="166370" y="855281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9" name="直線コネクタ 108"/>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7015"/>
    <xdr:sp macro="" textlink="">
      <xdr:nvSpPr>
        <xdr:cNvPr id="110" name="テキスト ボックス 109"/>
        <xdr:cNvSpPr txBox="1"/>
      </xdr:nvSpPr>
      <xdr:spPr>
        <a:xfrm>
          <a:off x="166370" y="8185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6380"/>
    <xdr:sp macro="" textlink="">
      <xdr:nvSpPr>
        <xdr:cNvPr id="112" name="テキスト ボックス 111"/>
        <xdr:cNvSpPr txBox="1"/>
      </xdr:nvSpPr>
      <xdr:spPr>
        <a:xfrm>
          <a:off x="166370"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3" name="物件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26035</xdr:rowOff>
    </xdr:from>
    <xdr:to xmlns:xdr="http://schemas.openxmlformats.org/drawingml/2006/spreadsheetDrawing">
      <xdr:col>24</xdr:col>
      <xdr:colOff>62865</xdr:colOff>
      <xdr:row>58</xdr:row>
      <xdr:rowOff>51435</xdr:rowOff>
    </xdr:to>
    <xdr:cxnSp macro="">
      <xdr:nvCxnSpPr>
        <xdr:cNvPr id="114" name="直線コネクタ 113"/>
        <xdr:cNvCxnSpPr/>
      </xdr:nvCxnSpPr>
      <xdr:spPr>
        <a:xfrm flipV="1">
          <a:off x="4252595" y="8287385"/>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55245</xdr:rowOff>
    </xdr:from>
    <xdr:ext cx="534670" cy="247015"/>
    <xdr:sp macro="" textlink="">
      <xdr:nvSpPr>
        <xdr:cNvPr id="115" name="物件費最小値テキスト"/>
        <xdr:cNvSpPr txBox="1"/>
      </xdr:nvSpPr>
      <xdr:spPr>
        <a:xfrm>
          <a:off x="4305300" y="963739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51435</xdr:rowOff>
    </xdr:from>
    <xdr:to xmlns:xdr="http://schemas.openxmlformats.org/drawingml/2006/spreadsheetDrawing">
      <xdr:col>24</xdr:col>
      <xdr:colOff>152400</xdr:colOff>
      <xdr:row>58</xdr:row>
      <xdr:rowOff>51435</xdr:rowOff>
    </xdr:to>
    <xdr:cxnSp macro="">
      <xdr:nvCxnSpPr>
        <xdr:cNvPr id="116" name="直線コネクタ 115"/>
        <xdr:cNvCxnSpPr/>
      </xdr:nvCxnSpPr>
      <xdr:spPr>
        <a:xfrm>
          <a:off x="4181475" y="9633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139065</xdr:rowOff>
    </xdr:from>
    <xdr:ext cx="598805" cy="248920"/>
    <xdr:sp macro="" textlink="">
      <xdr:nvSpPr>
        <xdr:cNvPr id="117" name="物件費最大値テキスト"/>
        <xdr:cNvSpPr txBox="1"/>
      </xdr:nvSpPr>
      <xdr:spPr>
        <a:xfrm>
          <a:off x="4305300" y="807021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26035</xdr:rowOff>
    </xdr:from>
    <xdr:to xmlns:xdr="http://schemas.openxmlformats.org/drawingml/2006/spreadsheetDrawing">
      <xdr:col>24</xdr:col>
      <xdr:colOff>152400</xdr:colOff>
      <xdr:row>50</xdr:row>
      <xdr:rowOff>26035</xdr:rowOff>
    </xdr:to>
    <xdr:cxnSp macro="">
      <xdr:nvCxnSpPr>
        <xdr:cNvPr id="118" name="直線コネクタ 117"/>
        <xdr:cNvCxnSpPr/>
      </xdr:nvCxnSpPr>
      <xdr:spPr>
        <a:xfrm>
          <a:off x="4181475" y="82873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55</xdr:row>
      <xdr:rowOff>149225</xdr:rowOff>
    </xdr:from>
    <xdr:to xmlns:xdr="http://schemas.openxmlformats.org/drawingml/2006/spreadsheetDrawing">
      <xdr:col>24</xdr:col>
      <xdr:colOff>63500</xdr:colOff>
      <xdr:row>56</xdr:row>
      <xdr:rowOff>6985</xdr:rowOff>
    </xdr:to>
    <xdr:cxnSp macro="">
      <xdr:nvCxnSpPr>
        <xdr:cNvPr id="119" name="直線コネクタ 118"/>
        <xdr:cNvCxnSpPr/>
      </xdr:nvCxnSpPr>
      <xdr:spPr>
        <a:xfrm>
          <a:off x="3492500" y="9236075"/>
          <a:ext cx="762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15240</xdr:rowOff>
    </xdr:from>
    <xdr:ext cx="534670" cy="249555"/>
    <xdr:sp macro="" textlink="">
      <xdr:nvSpPr>
        <xdr:cNvPr id="120" name="物件費平均値テキスト"/>
        <xdr:cNvSpPr txBox="1"/>
      </xdr:nvSpPr>
      <xdr:spPr>
        <a:xfrm>
          <a:off x="4305300" y="926719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36195</xdr:rowOff>
    </xdr:from>
    <xdr:to xmlns:xdr="http://schemas.openxmlformats.org/drawingml/2006/spreadsheetDrawing">
      <xdr:col>24</xdr:col>
      <xdr:colOff>114300</xdr:colOff>
      <xdr:row>56</xdr:row>
      <xdr:rowOff>133985</xdr:rowOff>
    </xdr:to>
    <xdr:sp macro="" textlink="">
      <xdr:nvSpPr>
        <xdr:cNvPr id="121" name="フローチャート: 判断 120"/>
        <xdr:cNvSpPr/>
      </xdr:nvSpPr>
      <xdr:spPr>
        <a:xfrm>
          <a:off x="4203700" y="9288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149225</xdr:rowOff>
    </xdr:from>
    <xdr:to xmlns:xdr="http://schemas.openxmlformats.org/drawingml/2006/spreadsheetDrawing">
      <xdr:col>19</xdr:col>
      <xdr:colOff>174625</xdr:colOff>
      <xdr:row>56</xdr:row>
      <xdr:rowOff>73025</xdr:rowOff>
    </xdr:to>
    <xdr:cxnSp macro="">
      <xdr:nvCxnSpPr>
        <xdr:cNvPr id="122" name="直線コネクタ 121"/>
        <xdr:cNvCxnSpPr/>
      </xdr:nvCxnSpPr>
      <xdr:spPr>
        <a:xfrm flipV="1">
          <a:off x="2670175" y="9236075"/>
          <a:ext cx="822325"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5080</xdr:rowOff>
    </xdr:from>
    <xdr:to xmlns:xdr="http://schemas.openxmlformats.org/drawingml/2006/spreadsheetDrawing">
      <xdr:col>20</xdr:col>
      <xdr:colOff>38100</xdr:colOff>
      <xdr:row>56</xdr:row>
      <xdr:rowOff>102870</xdr:rowOff>
    </xdr:to>
    <xdr:sp macro="" textlink="">
      <xdr:nvSpPr>
        <xdr:cNvPr id="123" name="フローチャート: 判断 122"/>
        <xdr:cNvSpPr/>
      </xdr:nvSpPr>
      <xdr:spPr>
        <a:xfrm>
          <a:off x="3444875" y="92570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93980</xdr:rowOff>
    </xdr:from>
    <xdr:ext cx="531495" cy="246380"/>
    <xdr:sp macro="" textlink="">
      <xdr:nvSpPr>
        <xdr:cNvPr id="124" name="テキスト ボックス 123"/>
        <xdr:cNvSpPr txBox="1"/>
      </xdr:nvSpPr>
      <xdr:spPr>
        <a:xfrm>
          <a:off x="3244215" y="934593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73025</xdr:rowOff>
    </xdr:from>
    <xdr:to xmlns:xdr="http://schemas.openxmlformats.org/drawingml/2006/spreadsheetDrawing">
      <xdr:col>15</xdr:col>
      <xdr:colOff>50800</xdr:colOff>
      <xdr:row>56</xdr:row>
      <xdr:rowOff>122555</xdr:rowOff>
    </xdr:to>
    <xdr:cxnSp macro="">
      <xdr:nvCxnSpPr>
        <xdr:cNvPr id="125" name="直線コネクタ 124"/>
        <xdr:cNvCxnSpPr/>
      </xdr:nvCxnSpPr>
      <xdr:spPr>
        <a:xfrm flipV="1">
          <a:off x="1860550" y="9324975"/>
          <a:ext cx="8096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50800</xdr:rowOff>
    </xdr:from>
    <xdr:to xmlns:xdr="http://schemas.openxmlformats.org/drawingml/2006/spreadsheetDrawing">
      <xdr:col>15</xdr:col>
      <xdr:colOff>101600</xdr:colOff>
      <xdr:row>56</xdr:row>
      <xdr:rowOff>149225</xdr:rowOff>
    </xdr:to>
    <xdr:sp macro="" textlink="">
      <xdr:nvSpPr>
        <xdr:cNvPr id="126" name="フローチャート: 判断 125"/>
        <xdr:cNvSpPr/>
      </xdr:nvSpPr>
      <xdr:spPr>
        <a:xfrm>
          <a:off x="2619375" y="93027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139700</xdr:rowOff>
    </xdr:from>
    <xdr:ext cx="531495" cy="248920"/>
    <xdr:sp macro="" textlink="">
      <xdr:nvSpPr>
        <xdr:cNvPr id="127" name="テキスト ボックス 126"/>
        <xdr:cNvSpPr txBox="1"/>
      </xdr:nvSpPr>
      <xdr:spPr>
        <a:xfrm>
          <a:off x="2434590" y="939165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56</xdr:row>
      <xdr:rowOff>122555</xdr:rowOff>
    </xdr:from>
    <xdr:to xmlns:xdr="http://schemas.openxmlformats.org/drawingml/2006/spreadsheetDrawing">
      <xdr:col>10</xdr:col>
      <xdr:colOff>114300</xdr:colOff>
      <xdr:row>57</xdr:row>
      <xdr:rowOff>85090</xdr:rowOff>
    </xdr:to>
    <xdr:cxnSp macro="">
      <xdr:nvCxnSpPr>
        <xdr:cNvPr id="128" name="直線コネクタ 127"/>
        <xdr:cNvCxnSpPr/>
      </xdr:nvCxnSpPr>
      <xdr:spPr>
        <a:xfrm flipV="1">
          <a:off x="1047750" y="9374505"/>
          <a:ext cx="8128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147955</xdr:rowOff>
    </xdr:from>
    <xdr:to xmlns:xdr="http://schemas.openxmlformats.org/drawingml/2006/spreadsheetDrawing">
      <xdr:col>10</xdr:col>
      <xdr:colOff>165100</xdr:colOff>
      <xdr:row>56</xdr:row>
      <xdr:rowOff>80645</xdr:rowOff>
    </xdr:to>
    <xdr:sp macro="" textlink="">
      <xdr:nvSpPr>
        <xdr:cNvPr id="129" name="フローチャート: 判断 128"/>
        <xdr:cNvSpPr/>
      </xdr:nvSpPr>
      <xdr:spPr>
        <a:xfrm>
          <a:off x="1809750" y="9234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96520</xdr:rowOff>
    </xdr:from>
    <xdr:ext cx="531495" cy="246380"/>
    <xdr:sp macro="" textlink="">
      <xdr:nvSpPr>
        <xdr:cNvPr id="130" name="テキスト ボックス 129"/>
        <xdr:cNvSpPr txBox="1"/>
      </xdr:nvSpPr>
      <xdr:spPr>
        <a:xfrm>
          <a:off x="1609090" y="90182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18415</xdr:rowOff>
    </xdr:from>
    <xdr:to xmlns:xdr="http://schemas.openxmlformats.org/drawingml/2006/spreadsheetDrawing">
      <xdr:col>6</xdr:col>
      <xdr:colOff>38100</xdr:colOff>
      <xdr:row>56</xdr:row>
      <xdr:rowOff>116205</xdr:rowOff>
    </xdr:to>
    <xdr:sp macro="" textlink="">
      <xdr:nvSpPr>
        <xdr:cNvPr id="131" name="フローチャート: 判断 130"/>
        <xdr:cNvSpPr/>
      </xdr:nvSpPr>
      <xdr:spPr>
        <a:xfrm>
          <a:off x="1000125" y="9270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132080</xdr:rowOff>
    </xdr:from>
    <xdr:ext cx="531495" cy="249555"/>
    <xdr:sp macro="" textlink="">
      <xdr:nvSpPr>
        <xdr:cNvPr id="132" name="テキスト ボックス 131"/>
        <xdr:cNvSpPr txBox="1"/>
      </xdr:nvSpPr>
      <xdr:spPr>
        <a:xfrm>
          <a:off x="799465" y="905383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3" name="テキスト ボックス 132"/>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4" name="テキスト ボックス 133"/>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5" name="テキスト ボックス 134"/>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6" name="テキスト ボックス 135"/>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7" name="テキスト ボックス 136"/>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123825</xdr:rowOff>
    </xdr:from>
    <xdr:to xmlns:xdr="http://schemas.openxmlformats.org/drawingml/2006/spreadsheetDrawing">
      <xdr:col>24</xdr:col>
      <xdr:colOff>114300</xdr:colOff>
      <xdr:row>56</xdr:row>
      <xdr:rowOff>56515</xdr:rowOff>
    </xdr:to>
    <xdr:sp macro="" textlink="">
      <xdr:nvSpPr>
        <xdr:cNvPr id="138" name="楕円 137"/>
        <xdr:cNvSpPr/>
      </xdr:nvSpPr>
      <xdr:spPr>
        <a:xfrm>
          <a:off x="4203700" y="9210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145415</xdr:rowOff>
    </xdr:from>
    <xdr:ext cx="534670" cy="249555"/>
    <xdr:sp macro="" textlink="">
      <xdr:nvSpPr>
        <xdr:cNvPr id="139" name="物件費該当値テキスト"/>
        <xdr:cNvSpPr txBox="1"/>
      </xdr:nvSpPr>
      <xdr:spPr>
        <a:xfrm>
          <a:off x="4305300" y="90671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99695</xdr:rowOff>
    </xdr:from>
    <xdr:to xmlns:xdr="http://schemas.openxmlformats.org/drawingml/2006/spreadsheetDrawing">
      <xdr:col>20</xdr:col>
      <xdr:colOff>38100</xdr:colOff>
      <xdr:row>56</xdr:row>
      <xdr:rowOff>32385</xdr:rowOff>
    </xdr:to>
    <xdr:sp macro="" textlink="">
      <xdr:nvSpPr>
        <xdr:cNvPr id="140" name="楕円 139"/>
        <xdr:cNvSpPr/>
      </xdr:nvSpPr>
      <xdr:spPr>
        <a:xfrm>
          <a:off x="3444875" y="91865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48260</xdr:rowOff>
    </xdr:from>
    <xdr:ext cx="531495" cy="249555"/>
    <xdr:sp macro="" textlink="">
      <xdr:nvSpPr>
        <xdr:cNvPr id="141" name="テキスト ボックス 140"/>
        <xdr:cNvSpPr txBox="1"/>
      </xdr:nvSpPr>
      <xdr:spPr>
        <a:xfrm>
          <a:off x="3244215" y="89700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24765</xdr:rowOff>
    </xdr:from>
    <xdr:to xmlns:xdr="http://schemas.openxmlformats.org/drawingml/2006/spreadsheetDrawing">
      <xdr:col>15</xdr:col>
      <xdr:colOff>101600</xdr:colOff>
      <xdr:row>56</xdr:row>
      <xdr:rowOff>122555</xdr:rowOff>
    </xdr:to>
    <xdr:sp macro="" textlink="">
      <xdr:nvSpPr>
        <xdr:cNvPr id="142" name="楕円 141"/>
        <xdr:cNvSpPr/>
      </xdr:nvSpPr>
      <xdr:spPr>
        <a:xfrm>
          <a:off x="2619375" y="9276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137795</xdr:rowOff>
    </xdr:from>
    <xdr:ext cx="531495" cy="248920"/>
    <xdr:sp macro="" textlink="">
      <xdr:nvSpPr>
        <xdr:cNvPr id="143" name="テキスト ボックス 142"/>
        <xdr:cNvSpPr txBox="1"/>
      </xdr:nvSpPr>
      <xdr:spPr>
        <a:xfrm>
          <a:off x="2434590" y="905954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73025</xdr:rowOff>
    </xdr:from>
    <xdr:to xmlns:xdr="http://schemas.openxmlformats.org/drawingml/2006/spreadsheetDrawing">
      <xdr:col>10</xdr:col>
      <xdr:colOff>165100</xdr:colOff>
      <xdr:row>57</xdr:row>
      <xdr:rowOff>5715</xdr:rowOff>
    </xdr:to>
    <xdr:sp macro="" textlink="">
      <xdr:nvSpPr>
        <xdr:cNvPr id="144" name="楕円 143"/>
        <xdr:cNvSpPr/>
      </xdr:nvSpPr>
      <xdr:spPr>
        <a:xfrm>
          <a:off x="1809750" y="9324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162560</xdr:rowOff>
    </xdr:from>
    <xdr:ext cx="531495" cy="246380"/>
    <xdr:sp macro="" textlink="">
      <xdr:nvSpPr>
        <xdr:cNvPr id="145" name="テキスト ボックス 144"/>
        <xdr:cNvSpPr txBox="1"/>
      </xdr:nvSpPr>
      <xdr:spPr>
        <a:xfrm>
          <a:off x="1609090" y="941451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36195</xdr:rowOff>
    </xdr:from>
    <xdr:to xmlns:xdr="http://schemas.openxmlformats.org/drawingml/2006/spreadsheetDrawing">
      <xdr:col>6</xdr:col>
      <xdr:colOff>38100</xdr:colOff>
      <xdr:row>57</xdr:row>
      <xdr:rowOff>133985</xdr:rowOff>
    </xdr:to>
    <xdr:sp macro="" textlink="">
      <xdr:nvSpPr>
        <xdr:cNvPr id="146" name="楕円 145"/>
        <xdr:cNvSpPr/>
      </xdr:nvSpPr>
      <xdr:spPr>
        <a:xfrm>
          <a:off x="1000125" y="94532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125730</xdr:rowOff>
    </xdr:from>
    <xdr:ext cx="531495" cy="247015"/>
    <xdr:sp macro="" textlink="">
      <xdr:nvSpPr>
        <xdr:cNvPr id="147" name="テキスト ボックス 146"/>
        <xdr:cNvSpPr txBox="1"/>
      </xdr:nvSpPr>
      <xdr:spPr>
        <a:xfrm>
          <a:off x="799465" y="954278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8" name="正方形/長方形 147"/>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9" name="正方形/長方形 148"/>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51" name="正方形/長方形 150"/>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3" name="正方形/長方形 152"/>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5" name="正方形/長方形 154"/>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6535"/>
    <xdr:sp macro="" textlink="">
      <xdr:nvSpPr>
        <xdr:cNvPr id="156" name="テキスト ボックス 155"/>
        <xdr:cNvSpPr txBox="1"/>
      </xdr:nvSpPr>
      <xdr:spPr>
        <a:xfrm>
          <a:off x="6762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7" name="直線コネクタ 156"/>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42545</xdr:rowOff>
    </xdr:from>
    <xdr:to xmlns:xdr="http://schemas.openxmlformats.org/drawingml/2006/spreadsheetDrawing">
      <xdr:col>28</xdr:col>
      <xdr:colOff>114300</xdr:colOff>
      <xdr:row>79</xdr:row>
      <xdr:rowOff>42545</xdr:rowOff>
    </xdr:to>
    <xdr:cxnSp macro="">
      <xdr:nvCxnSpPr>
        <xdr:cNvPr id="158" name="直線コネクタ 157"/>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71120</xdr:rowOff>
    </xdr:from>
    <xdr:ext cx="248920" cy="249555"/>
    <xdr:sp macro="" textlink="">
      <xdr:nvSpPr>
        <xdr:cNvPr id="159" name="テキスト ボックス 158"/>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0" name="直線コネクタ 159"/>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34290</xdr:rowOff>
    </xdr:from>
    <xdr:ext cx="528320" cy="249555"/>
    <xdr:sp macro="" textlink="">
      <xdr:nvSpPr>
        <xdr:cNvPr id="161" name="テキスト ボックス 160"/>
        <xdr:cNvSpPr txBox="1"/>
      </xdr:nvSpPr>
      <xdr:spPr>
        <a:xfrm>
          <a:off x="214630" y="12588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2" name="直線コネクタ 161"/>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162560</xdr:rowOff>
    </xdr:from>
    <xdr:ext cx="528320" cy="246380"/>
    <xdr:sp macro="" textlink="">
      <xdr:nvSpPr>
        <xdr:cNvPr id="163" name="テキスト ボックス 162"/>
        <xdr:cNvSpPr txBox="1"/>
      </xdr:nvSpPr>
      <xdr:spPr>
        <a:xfrm>
          <a:off x="214630" y="12221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97790</xdr:rowOff>
    </xdr:from>
    <xdr:to xmlns:xdr="http://schemas.openxmlformats.org/drawingml/2006/spreadsheetDrawing">
      <xdr:col>28</xdr:col>
      <xdr:colOff>114300</xdr:colOff>
      <xdr:row>72</xdr:row>
      <xdr:rowOff>97790</xdr:rowOff>
    </xdr:to>
    <xdr:cxnSp macro="">
      <xdr:nvCxnSpPr>
        <xdr:cNvPr id="164" name="直線コネクタ 163"/>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126365</xdr:rowOff>
    </xdr:from>
    <xdr:ext cx="528320" cy="247015"/>
    <xdr:sp macro="" textlink="">
      <xdr:nvSpPr>
        <xdr:cNvPr id="165" name="テキスト ボックス 164"/>
        <xdr:cNvSpPr txBox="1"/>
      </xdr:nvSpPr>
      <xdr:spPr>
        <a:xfrm>
          <a:off x="214630" y="1185481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60960</xdr:rowOff>
    </xdr:from>
    <xdr:to xmlns:xdr="http://schemas.openxmlformats.org/drawingml/2006/spreadsheetDrawing">
      <xdr:col>28</xdr:col>
      <xdr:colOff>114300</xdr:colOff>
      <xdr:row>70</xdr:row>
      <xdr:rowOff>60960</xdr:rowOff>
    </xdr:to>
    <xdr:cxnSp macro="">
      <xdr:nvCxnSpPr>
        <xdr:cNvPr id="166" name="直線コネクタ 165"/>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89535</xdr:rowOff>
    </xdr:from>
    <xdr:ext cx="528320" cy="247015"/>
    <xdr:sp macro="" textlink="">
      <xdr:nvSpPr>
        <xdr:cNvPr id="167" name="テキスト ボックス 166"/>
        <xdr:cNvSpPr txBox="1"/>
      </xdr:nvSpPr>
      <xdr:spPr>
        <a:xfrm>
          <a:off x="214630" y="114877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52705</xdr:rowOff>
    </xdr:from>
    <xdr:ext cx="528320" cy="246380"/>
    <xdr:sp macro="" textlink="">
      <xdr:nvSpPr>
        <xdr:cNvPr id="169" name="テキスト ボックス 168"/>
        <xdr:cNvSpPr txBox="1"/>
      </xdr:nvSpPr>
      <xdr:spPr>
        <a:xfrm>
          <a:off x="214630" y="11120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0" name="維持補修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86360</xdr:rowOff>
    </xdr:from>
    <xdr:to xmlns:xdr="http://schemas.openxmlformats.org/drawingml/2006/spreadsheetDrawing">
      <xdr:col>24</xdr:col>
      <xdr:colOff>62865</xdr:colOff>
      <xdr:row>79</xdr:row>
      <xdr:rowOff>24765</xdr:rowOff>
    </xdr:to>
    <xdr:cxnSp macro="">
      <xdr:nvCxnSpPr>
        <xdr:cNvPr id="171" name="直線コネクタ 170"/>
        <xdr:cNvCxnSpPr/>
      </xdr:nvCxnSpPr>
      <xdr:spPr>
        <a:xfrm flipV="1">
          <a:off x="4252595" y="11649710"/>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27940</xdr:rowOff>
    </xdr:from>
    <xdr:ext cx="378460" cy="246380"/>
    <xdr:sp macro="" textlink="">
      <xdr:nvSpPr>
        <xdr:cNvPr id="172" name="維持補修費最小値テキスト"/>
        <xdr:cNvSpPr txBox="1"/>
      </xdr:nvSpPr>
      <xdr:spPr>
        <a:xfrm>
          <a:off x="4305300" y="1307719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24765</xdr:rowOff>
    </xdr:from>
    <xdr:to xmlns:xdr="http://schemas.openxmlformats.org/drawingml/2006/spreadsheetDrawing">
      <xdr:col>24</xdr:col>
      <xdr:colOff>152400</xdr:colOff>
      <xdr:row>79</xdr:row>
      <xdr:rowOff>24765</xdr:rowOff>
    </xdr:to>
    <xdr:cxnSp macro="">
      <xdr:nvCxnSpPr>
        <xdr:cNvPr id="173" name="直線コネクタ 172"/>
        <xdr:cNvCxnSpPr/>
      </xdr:nvCxnSpPr>
      <xdr:spPr>
        <a:xfrm>
          <a:off x="4181475" y="13074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34925</xdr:rowOff>
    </xdr:from>
    <xdr:ext cx="534670" cy="249555"/>
    <xdr:sp macro="" textlink="">
      <xdr:nvSpPr>
        <xdr:cNvPr id="174" name="維持補修費最大値テキスト"/>
        <xdr:cNvSpPr txBox="1"/>
      </xdr:nvSpPr>
      <xdr:spPr>
        <a:xfrm>
          <a:off x="4305300" y="114331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86360</xdr:rowOff>
    </xdr:from>
    <xdr:to xmlns:xdr="http://schemas.openxmlformats.org/drawingml/2006/spreadsheetDrawing">
      <xdr:col>24</xdr:col>
      <xdr:colOff>152400</xdr:colOff>
      <xdr:row>70</xdr:row>
      <xdr:rowOff>86360</xdr:rowOff>
    </xdr:to>
    <xdr:cxnSp macro="">
      <xdr:nvCxnSpPr>
        <xdr:cNvPr id="175" name="直線コネクタ 174"/>
        <xdr:cNvCxnSpPr/>
      </xdr:nvCxnSpPr>
      <xdr:spPr>
        <a:xfrm>
          <a:off x="4181475" y="11649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79</xdr:row>
      <xdr:rowOff>19685</xdr:rowOff>
    </xdr:from>
    <xdr:to xmlns:xdr="http://schemas.openxmlformats.org/drawingml/2006/spreadsheetDrawing">
      <xdr:col>24</xdr:col>
      <xdr:colOff>63500</xdr:colOff>
      <xdr:row>79</xdr:row>
      <xdr:rowOff>20955</xdr:rowOff>
    </xdr:to>
    <xdr:cxnSp macro="">
      <xdr:nvCxnSpPr>
        <xdr:cNvPr id="176" name="直線コネクタ 175"/>
        <xdr:cNvCxnSpPr/>
      </xdr:nvCxnSpPr>
      <xdr:spPr>
        <a:xfrm flipV="1">
          <a:off x="3492500" y="1306893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17145</xdr:rowOff>
    </xdr:from>
    <xdr:ext cx="469900" cy="246380"/>
    <xdr:sp macro="" textlink="">
      <xdr:nvSpPr>
        <xdr:cNvPr id="177" name="維持補修費平均値テキスト"/>
        <xdr:cNvSpPr txBox="1"/>
      </xdr:nvSpPr>
      <xdr:spPr>
        <a:xfrm>
          <a:off x="4305300" y="1273619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160020</xdr:rowOff>
    </xdr:from>
    <xdr:to xmlns:xdr="http://schemas.openxmlformats.org/drawingml/2006/spreadsheetDrawing">
      <xdr:col>24</xdr:col>
      <xdr:colOff>114300</xdr:colOff>
      <xdr:row>78</xdr:row>
      <xdr:rowOff>92710</xdr:rowOff>
    </xdr:to>
    <xdr:sp macro="" textlink="">
      <xdr:nvSpPr>
        <xdr:cNvPr id="178" name="フローチャート: 判断 177"/>
        <xdr:cNvSpPr/>
      </xdr:nvSpPr>
      <xdr:spPr>
        <a:xfrm>
          <a:off x="4203700" y="12879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20320</xdr:rowOff>
    </xdr:from>
    <xdr:to xmlns:xdr="http://schemas.openxmlformats.org/drawingml/2006/spreadsheetDrawing">
      <xdr:col>19</xdr:col>
      <xdr:colOff>174625</xdr:colOff>
      <xdr:row>79</xdr:row>
      <xdr:rowOff>20955</xdr:rowOff>
    </xdr:to>
    <xdr:cxnSp macro="">
      <xdr:nvCxnSpPr>
        <xdr:cNvPr id="179" name="直線コネクタ 178"/>
        <xdr:cNvCxnSpPr/>
      </xdr:nvCxnSpPr>
      <xdr:spPr>
        <a:xfrm>
          <a:off x="2670175" y="13069570"/>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635</xdr:rowOff>
    </xdr:from>
    <xdr:to xmlns:xdr="http://schemas.openxmlformats.org/drawingml/2006/spreadsheetDrawing">
      <xdr:col>20</xdr:col>
      <xdr:colOff>38100</xdr:colOff>
      <xdr:row>78</xdr:row>
      <xdr:rowOff>98425</xdr:rowOff>
    </xdr:to>
    <xdr:sp macro="" textlink="">
      <xdr:nvSpPr>
        <xdr:cNvPr id="180" name="フローチャート: 判断 179"/>
        <xdr:cNvSpPr/>
      </xdr:nvSpPr>
      <xdr:spPr>
        <a:xfrm>
          <a:off x="3444875" y="128847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114300</xdr:rowOff>
    </xdr:from>
    <xdr:ext cx="466725" cy="249555"/>
    <xdr:sp macro="" textlink="">
      <xdr:nvSpPr>
        <xdr:cNvPr id="181" name="テキスト ボックス 180"/>
        <xdr:cNvSpPr txBox="1"/>
      </xdr:nvSpPr>
      <xdr:spPr>
        <a:xfrm>
          <a:off x="3276600" y="12668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20320</xdr:rowOff>
    </xdr:from>
    <xdr:to xmlns:xdr="http://schemas.openxmlformats.org/drawingml/2006/spreadsheetDrawing">
      <xdr:col>15</xdr:col>
      <xdr:colOff>50800</xdr:colOff>
      <xdr:row>79</xdr:row>
      <xdr:rowOff>20955</xdr:rowOff>
    </xdr:to>
    <xdr:cxnSp macro="">
      <xdr:nvCxnSpPr>
        <xdr:cNvPr id="182" name="直線コネクタ 181"/>
        <xdr:cNvCxnSpPr/>
      </xdr:nvCxnSpPr>
      <xdr:spPr>
        <a:xfrm flipV="1">
          <a:off x="1860550" y="1306957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165100</xdr:rowOff>
    </xdr:from>
    <xdr:to xmlns:xdr="http://schemas.openxmlformats.org/drawingml/2006/spreadsheetDrawing">
      <xdr:col>15</xdr:col>
      <xdr:colOff>101600</xdr:colOff>
      <xdr:row>78</xdr:row>
      <xdr:rowOff>97790</xdr:rowOff>
    </xdr:to>
    <xdr:sp macro="" textlink="">
      <xdr:nvSpPr>
        <xdr:cNvPr id="183" name="フローチャート: 判断 182"/>
        <xdr:cNvSpPr/>
      </xdr:nvSpPr>
      <xdr:spPr>
        <a:xfrm>
          <a:off x="2619375" y="12884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113665</xdr:rowOff>
    </xdr:from>
    <xdr:ext cx="466725" cy="249555"/>
    <xdr:sp macro="" textlink="">
      <xdr:nvSpPr>
        <xdr:cNvPr id="184" name="テキスト ボックス 183"/>
        <xdr:cNvSpPr txBox="1"/>
      </xdr:nvSpPr>
      <xdr:spPr>
        <a:xfrm>
          <a:off x="2451100" y="1266761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79</xdr:row>
      <xdr:rowOff>13335</xdr:rowOff>
    </xdr:from>
    <xdr:to xmlns:xdr="http://schemas.openxmlformats.org/drawingml/2006/spreadsheetDrawing">
      <xdr:col>10</xdr:col>
      <xdr:colOff>114300</xdr:colOff>
      <xdr:row>79</xdr:row>
      <xdr:rowOff>20955</xdr:rowOff>
    </xdr:to>
    <xdr:cxnSp macro="">
      <xdr:nvCxnSpPr>
        <xdr:cNvPr id="185" name="直線コネクタ 184"/>
        <xdr:cNvCxnSpPr/>
      </xdr:nvCxnSpPr>
      <xdr:spPr>
        <a:xfrm>
          <a:off x="1047750" y="13062585"/>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31750</xdr:rowOff>
    </xdr:from>
    <xdr:to xmlns:xdr="http://schemas.openxmlformats.org/drawingml/2006/spreadsheetDrawing">
      <xdr:col>10</xdr:col>
      <xdr:colOff>165100</xdr:colOff>
      <xdr:row>77</xdr:row>
      <xdr:rowOff>129540</xdr:rowOff>
    </xdr:to>
    <xdr:sp macro="" textlink="">
      <xdr:nvSpPr>
        <xdr:cNvPr id="186" name="フローチャート: 判断 185"/>
        <xdr:cNvSpPr/>
      </xdr:nvSpPr>
      <xdr:spPr>
        <a:xfrm>
          <a:off x="1809750" y="12750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145415</xdr:rowOff>
    </xdr:from>
    <xdr:ext cx="466725" cy="249555"/>
    <xdr:sp macro="" textlink="">
      <xdr:nvSpPr>
        <xdr:cNvPr id="187" name="テキスト ボックス 186"/>
        <xdr:cNvSpPr txBox="1"/>
      </xdr:nvSpPr>
      <xdr:spPr>
        <a:xfrm>
          <a:off x="1641475" y="125342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104140</xdr:rowOff>
    </xdr:from>
    <xdr:to xmlns:xdr="http://schemas.openxmlformats.org/drawingml/2006/spreadsheetDrawing">
      <xdr:col>6</xdr:col>
      <xdr:colOff>38100</xdr:colOff>
      <xdr:row>78</xdr:row>
      <xdr:rowOff>36830</xdr:rowOff>
    </xdr:to>
    <xdr:sp macro="" textlink="">
      <xdr:nvSpPr>
        <xdr:cNvPr id="188" name="フローチャート: 判断 187"/>
        <xdr:cNvSpPr/>
      </xdr:nvSpPr>
      <xdr:spPr>
        <a:xfrm>
          <a:off x="1000125" y="128231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52705</xdr:rowOff>
    </xdr:from>
    <xdr:ext cx="466725" cy="246380"/>
    <xdr:sp macro="" textlink="">
      <xdr:nvSpPr>
        <xdr:cNvPr id="189" name="テキスト ボックス 188"/>
        <xdr:cNvSpPr txBox="1"/>
      </xdr:nvSpPr>
      <xdr:spPr>
        <a:xfrm>
          <a:off x="831850" y="1260665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0" name="テキスト ボックス 189"/>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1" name="テキスト ボックス 190"/>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2" name="テキスト ボックス 191"/>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3" name="テキスト ボックス 192"/>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4" name="テキスト ボックス 193"/>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135890</xdr:rowOff>
    </xdr:from>
    <xdr:to xmlns:xdr="http://schemas.openxmlformats.org/drawingml/2006/spreadsheetDrawing">
      <xdr:col>24</xdr:col>
      <xdr:colOff>114300</xdr:colOff>
      <xdr:row>79</xdr:row>
      <xdr:rowOff>68580</xdr:rowOff>
    </xdr:to>
    <xdr:sp macro="" textlink="">
      <xdr:nvSpPr>
        <xdr:cNvPr id="195" name="楕円 194"/>
        <xdr:cNvSpPr/>
      </xdr:nvSpPr>
      <xdr:spPr>
        <a:xfrm>
          <a:off x="4203700" y="1302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53975</xdr:rowOff>
    </xdr:from>
    <xdr:ext cx="378460" cy="247015"/>
    <xdr:sp macro="" textlink="">
      <xdr:nvSpPr>
        <xdr:cNvPr id="196" name="維持補修費該当値テキスト"/>
        <xdr:cNvSpPr txBox="1"/>
      </xdr:nvSpPr>
      <xdr:spPr>
        <a:xfrm>
          <a:off x="4305300" y="1293812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137160</xdr:rowOff>
    </xdr:from>
    <xdr:to xmlns:xdr="http://schemas.openxmlformats.org/drawingml/2006/spreadsheetDrawing">
      <xdr:col>20</xdr:col>
      <xdr:colOff>38100</xdr:colOff>
      <xdr:row>79</xdr:row>
      <xdr:rowOff>69850</xdr:rowOff>
    </xdr:to>
    <xdr:sp macro="" textlink="">
      <xdr:nvSpPr>
        <xdr:cNvPr id="197" name="楕円 196"/>
        <xdr:cNvSpPr/>
      </xdr:nvSpPr>
      <xdr:spPr>
        <a:xfrm>
          <a:off x="3444875" y="130213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174625</xdr:colOff>
      <xdr:row>79</xdr:row>
      <xdr:rowOff>60960</xdr:rowOff>
    </xdr:from>
    <xdr:ext cx="378460" cy="246380"/>
    <xdr:sp macro="" textlink="">
      <xdr:nvSpPr>
        <xdr:cNvPr id="198" name="テキスト ボックス 197"/>
        <xdr:cNvSpPr txBox="1"/>
      </xdr:nvSpPr>
      <xdr:spPr>
        <a:xfrm>
          <a:off x="3317875" y="1311021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136525</xdr:rowOff>
    </xdr:from>
    <xdr:to xmlns:xdr="http://schemas.openxmlformats.org/drawingml/2006/spreadsheetDrawing">
      <xdr:col>15</xdr:col>
      <xdr:colOff>101600</xdr:colOff>
      <xdr:row>79</xdr:row>
      <xdr:rowOff>69215</xdr:rowOff>
    </xdr:to>
    <xdr:sp macro="" textlink="">
      <xdr:nvSpPr>
        <xdr:cNvPr id="199" name="楕円 198"/>
        <xdr:cNvSpPr/>
      </xdr:nvSpPr>
      <xdr:spPr>
        <a:xfrm>
          <a:off x="2619375" y="13020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79</xdr:row>
      <xdr:rowOff>60960</xdr:rowOff>
    </xdr:from>
    <xdr:ext cx="375285" cy="246380"/>
    <xdr:sp macro="" textlink="">
      <xdr:nvSpPr>
        <xdr:cNvPr id="200" name="テキスト ボックス 199"/>
        <xdr:cNvSpPr txBox="1"/>
      </xdr:nvSpPr>
      <xdr:spPr>
        <a:xfrm>
          <a:off x="2496820" y="1311021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137160</xdr:rowOff>
    </xdr:from>
    <xdr:to xmlns:xdr="http://schemas.openxmlformats.org/drawingml/2006/spreadsheetDrawing">
      <xdr:col>10</xdr:col>
      <xdr:colOff>165100</xdr:colOff>
      <xdr:row>79</xdr:row>
      <xdr:rowOff>69850</xdr:rowOff>
    </xdr:to>
    <xdr:sp macro="" textlink="">
      <xdr:nvSpPr>
        <xdr:cNvPr id="201" name="楕円 200"/>
        <xdr:cNvSpPr/>
      </xdr:nvSpPr>
      <xdr:spPr>
        <a:xfrm>
          <a:off x="180975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79</xdr:row>
      <xdr:rowOff>60960</xdr:rowOff>
    </xdr:from>
    <xdr:ext cx="375285" cy="246380"/>
    <xdr:sp macro="" textlink="">
      <xdr:nvSpPr>
        <xdr:cNvPr id="202" name="テキスト ボックス 201"/>
        <xdr:cNvSpPr txBox="1"/>
      </xdr:nvSpPr>
      <xdr:spPr>
        <a:xfrm>
          <a:off x="1687195" y="1311021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129540</xdr:rowOff>
    </xdr:from>
    <xdr:to xmlns:xdr="http://schemas.openxmlformats.org/drawingml/2006/spreadsheetDrawing">
      <xdr:col>6</xdr:col>
      <xdr:colOff>38100</xdr:colOff>
      <xdr:row>79</xdr:row>
      <xdr:rowOff>62230</xdr:rowOff>
    </xdr:to>
    <xdr:sp macro="" textlink="">
      <xdr:nvSpPr>
        <xdr:cNvPr id="203" name="楕円 202"/>
        <xdr:cNvSpPr/>
      </xdr:nvSpPr>
      <xdr:spPr>
        <a:xfrm>
          <a:off x="1000125" y="130136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174625</xdr:colOff>
      <xdr:row>79</xdr:row>
      <xdr:rowOff>53975</xdr:rowOff>
    </xdr:from>
    <xdr:ext cx="378460" cy="247015"/>
    <xdr:sp macro="" textlink="">
      <xdr:nvSpPr>
        <xdr:cNvPr id="204" name="テキスト ボックス 203"/>
        <xdr:cNvSpPr txBox="1"/>
      </xdr:nvSpPr>
      <xdr:spPr>
        <a:xfrm>
          <a:off x="873125" y="1310322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5" name="正方形/長方形 204"/>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6" name="正方形/長方形 205"/>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08" name="正方形/長方形 207"/>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0" name="正方形/長方形 209"/>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6535"/>
    <xdr:sp macro="" textlink="">
      <xdr:nvSpPr>
        <xdr:cNvPr id="213" name="テキスト ボックス 212"/>
        <xdr:cNvSpPr txBox="1"/>
      </xdr:nvSpPr>
      <xdr:spPr>
        <a:xfrm>
          <a:off x="67627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8320" cy="255905"/>
    <xdr:sp macro="" textlink="">
      <xdr:nvSpPr>
        <xdr:cNvPr id="215" name="テキスト ボックス 214"/>
        <xdr:cNvSpPr txBox="1"/>
      </xdr:nvSpPr>
      <xdr:spPr>
        <a:xfrm>
          <a:off x="214630" y="16685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8320" cy="259080"/>
    <xdr:sp macro="" textlink="">
      <xdr:nvSpPr>
        <xdr:cNvPr id="217" name="テキスト ボックス 216"/>
        <xdr:cNvSpPr txBox="1"/>
      </xdr:nvSpPr>
      <xdr:spPr>
        <a:xfrm>
          <a:off x="214630" y="16358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8320" cy="255905"/>
    <xdr:sp macro="" textlink="">
      <xdr:nvSpPr>
        <xdr:cNvPr id="219" name="テキスト ボックス 218"/>
        <xdr:cNvSpPr txBox="1"/>
      </xdr:nvSpPr>
      <xdr:spPr>
        <a:xfrm>
          <a:off x="214630" y="1603184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1" name="テキスト ボックス 220"/>
        <xdr:cNvSpPr txBox="1"/>
      </xdr:nvSpPr>
      <xdr:spPr>
        <a:xfrm>
          <a:off x="16637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5905"/>
    <xdr:sp macro="" textlink="">
      <xdr:nvSpPr>
        <xdr:cNvPr id="223" name="テキスト ボックス 222"/>
        <xdr:cNvSpPr txBox="1"/>
      </xdr:nvSpPr>
      <xdr:spPr>
        <a:xfrm>
          <a:off x="166370" y="153797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6" name="直線コネクタ 225"/>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9555"/>
    <xdr:sp macro="" textlink="">
      <xdr:nvSpPr>
        <xdr:cNvPr id="227" name="テキスト ボックス 226"/>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6380"/>
    <xdr:sp macro="" textlink="">
      <xdr:nvSpPr>
        <xdr:cNvPr id="229" name="テキスト ボックス 228"/>
        <xdr:cNvSpPr txBox="1"/>
      </xdr:nvSpPr>
      <xdr:spPr>
        <a:xfrm>
          <a:off x="16637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111125</xdr:rowOff>
    </xdr:from>
    <xdr:to xmlns:xdr="http://schemas.openxmlformats.org/drawingml/2006/spreadsheetDrawing">
      <xdr:col>24</xdr:col>
      <xdr:colOff>62865</xdr:colOff>
      <xdr:row>98</xdr:row>
      <xdr:rowOff>60960</xdr:rowOff>
    </xdr:to>
    <xdr:cxnSp macro="">
      <xdr:nvCxnSpPr>
        <xdr:cNvPr id="231" name="直線コネクタ 230"/>
        <xdr:cNvCxnSpPr/>
      </xdr:nvCxnSpPr>
      <xdr:spPr>
        <a:xfrm flipV="1">
          <a:off x="4252595" y="1481137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64770</xdr:rowOff>
    </xdr:from>
    <xdr:ext cx="534670" cy="255905"/>
    <xdr:sp macro="" textlink="">
      <xdr:nvSpPr>
        <xdr:cNvPr id="232" name="扶助費最小値テキスト"/>
        <xdr:cNvSpPr txBox="1"/>
      </xdr:nvSpPr>
      <xdr:spPr>
        <a:xfrm>
          <a:off x="4305300" y="162953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60960</xdr:rowOff>
    </xdr:from>
    <xdr:to xmlns:xdr="http://schemas.openxmlformats.org/drawingml/2006/spreadsheetDrawing">
      <xdr:col>24</xdr:col>
      <xdr:colOff>152400</xdr:colOff>
      <xdr:row>98</xdr:row>
      <xdr:rowOff>60960</xdr:rowOff>
    </xdr:to>
    <xdr:cxnSp macro="">
      <xdr:nvCxnSpPr>
        <xdr:cNvPr id="233" name="直線コネクタ 232"/>
        <xdr:cNvCxnSpPr/>
      </xdr:nvCxnSpPr>
      <xdr:spPr>
        <a:xfrm>
          <a:off x="4181475" y="16291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60325</xdr:rowOff>
    </xdr:from>
    <xdr:ext cx="598805" cy="247015"/>
    <xdr:sp macro="" textlink="">
      <xdr:nvSpPr>
        <xdr:cNvPr id="234" name="扶助費最大値テキスト"/>
        <xdr:cNvSpPr txBox="1"/>
      </xdr:nvSpPr>
      <xdr:spPr>
        <a:xfrm>
          <a:off x="4305300" y="1459547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111125</xdr:rowOff>
    </xdr:from>
    <xdr:to xmlns:xdr="http://schemas.openxmlformats.org/drawingml/2006/spreadsheetDrawing">
      <xdr:col>24</xdr:col>
      <xdr:colOff>152400</xdr:colOff>
      <xdr:row>89</xdr:row>
      <xdr:rowOff>111125</xdr:rowOff>
    </xdr:to>
    <xdr:cxnSp macro="">
      <xdr:nvCxnSpPr>
        <xdr:cNvPr id="235" name="直線コネクタ 234"/>
        <xdr:cNvCxnSpPr/>
      </xdr:nvCxnSpPr>
      <xdr:spPr>
        <a:xfrm>
          <a:off x="4181475" y="14811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92710</xdr:rowOff>
    </xdr:from>
    <xdr:to xmlns:xdr="http://schemas.openxmlformats.org/drawingml/2006/spreadsheetDrawing">
      <xdr:col>24</xdr:col>
      <xdr:colOff>63500</xdr:colOff>
      <xdr:row>95</xdr:row>
      <xdr:rowOff>144780</xdr:rowOff>
    </xdr:to>
    <xdr:cxnSp macro="">
      <xdr:nvCxnSpPr>
        <xdr:cNvPr id="236" name="直線コネクタ 235"/>
        <xdr:cNvCxnSpPr/>
      </xdr:nvCxnSpPr>
      <xdr:spPr>
        <a:xfrm>
          <a:off x="3492500" y="15808960"/>
          <a:ext cx="762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80010</xdr:rowOff>
    </xdr:from>
    <xdr:ext cx="598805" cy="259080"/>
    <xdr:sp macro="" textlink="">
      <xdr:nvSpPr>
        <xdr:cNvPr id="237" name="扶助費平均値テキスト"/>
        <xdr:cNvSpPr txBox="1"/>
      </xdr:nvSpPr>
      <xdr:spPr>
        <a:xfrm>
          <a:off x="4305300" y="156248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57150</xdr:rowOff>
    </xdr:from>
    <xdr:to xmlns:xdr="http://schemas.openxmlformats.org/drawingml/2006/spreadsheetDrawing">
      <xdr:col>24</xdr:col>
      <xdr:colOff>114300</xdr:colOff>
      <xdr:row>95</xdr:row>
      <xdr:rowOff>158750</xdr:rowOff>
    </xdr:to>
    <xdr:sp macro="" textlink="">
      <xdr:nvSpPr>
        <xdr:cNvPr id="238" name="フローチャート: 判断 237"/>
        <xdr:cNvSpPr/>
      </xdr:nvSpPr>
      <xdr:spPr>
        <a:xfrm>
          <a:off x="4203700" y="157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19050</xdr:rowOff>
    </xdr:from>
    <xdr:to xmlns:xdr="http://schemas.openxmlformats.org/drawingml/2006/spreadsheetDrawing">
      <xdr:col>19</xdr:col>
      <xdr:colOff>174625</xdr:colOff>
      <xdr:row>95</xdr:row>
      <xdr:rowOff>92710</xdr:rowOff>
    </xdr:to>
    <xdr:cxnSp macro="">
      <xdr:nvCxnSpPr>
        <xdr:cNvPr id="239" name="直線コネクタ 238"/>
        <xdr:cNvCxnSpPr/>
      </xdr:nvCxnSpPr>
      <xdr:spPr>
        <a:xfrm>
          <a:off x="2670175" y="15735300"/>
          <a:ext cx="8223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147320</xdr:rowOff>
    </xdr:from>
    <xdr:to xmlns:xdr="http://schemas.openxmlformats.org/drawingml/2006/spreadsheetDrawing">
      <xdr:col>20</xdr:col>
      <xdr:colOff>38100</xdr:colOff>
      <xdr:row>96</xdr:row>
      <xdr:rowOff>77470</xdr:rowOff>
    </xdr:to>
    <xdr:sp macro="" textlink="">
      <xdr:nvSpPr>
        <xdr:cNvPr id="240" name="フローチャート: 判断 239"/>
        <xdr:cNvSpPr/>
      </xdr:nvSpPr>
      <xdr:spPr>
        <a:xfrm>
          <a:off x="3444875" y="158635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68580</xdr:rowOff>
    </xdr:from>
    <xdr:ext cx="598805" cy="259080"/>
    <xdr:sp macro="" textlink="">
      <xdr:nvSpPr>
        <xdr:cNvPr id="241" name="テキスト ボックス 240"/>
        <xdr:cNvSpPr txBox="1"/>
      </xdr:nvSpPr>
      <xdr:spPr>
        <a:xfrm>
          <a:off x="3211830" y="15956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19050</xdr:rowOff>
    </xdr:from>
    <xdr:to xmlns:xdr="http://schemas.openxmlformats.org/drawingml/2006/spreadsheetDrawing">
      <xdr:col>15</xdr:col>
      <xdr:colOff>50800</xdr:colOff>
      <xdr:row>96</xdr:row>
      <xdr:rowOff>73660</xdr:rowOff>
    </xdr:to>
    <xdr:cxnSp macro="">
      <xdr:nvCxnSpPr>
        <xdr:cNvPr id="242" name="直線コネクタ 241"/>
        <xdr:cNvCxnSpPr/>
      </xdr:nvCxnSpPr>
      <xdr:spPr>
        <a:xfrm flipV="1">
          <a:off x="1860550" y="15735300"/>
          <a:ext cx="809625"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9525</xdr:rowOff>
    </xdr:from>
    <xdr:to xmlns:xdr="http://schemas.openxmlformats.org/drawingml/2006/spreadsheetDrawing">
      <xdr:col>15</xdr:col>
      <xdr:colOff>101600</xdr:colOff>
      <xdr:row>95</xdr:row>
      <xdr:rowOff>111125</xdr:rowOff>
    </xdr:to>
    <xdr:sp macro="" textlink="">
      <xdr:nvSpPr>
        <xdr:cNvPr id="243" name="フローチャート: 判断 242"/>
        <xdr:cNvSpPr/>
      </xdr:nvSpPr>
      <xdr:spPr>
        <a:xfrm>
          <a:off x="2619375" y="1572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102235</xdr:rowOff>
    </xdr:from>
    <xdr:ext cx="598805" cy="258445"/>
    <xdr:sp macro="" textlink="">
      <xdr:nvSpPr>
        <xdr:cNvPr id="244" name="テキスト ボックス 243"/>
        <xdr:cNvSpPr txBox="1"/>
      </xdr:nvSpPr>
      <xdr:spPr>
        <a:xfrm>
          <a:off x="2402205" y="158184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73660</xdr:rowOff>
    </xdr:from>
    <xdr:to xmlns:xdr="http://schemas.openxmlformats.org/drawingml/2006/spreadsheetDrawing">
      <xdr:col>10</xdr:col>
      <xdr:colOff>114300</xdr:colOff>
      <xdr:row>96</xdr:row>
      <xdr:rowOff>158115</xdr:rowOff>
    </xdr:to>
    <xdr:cxnSp macro="">
      <xdr:nvCxnSpPr>
        <xdr:cNvPr id="245" name="直線コネクタ 244"/>
        <xdr:cNvCxnSpPr/>
      </xdr:nvCxnSpPr>
      <xdr:spPr>
        <a:xfrm flipV="1">
          <a:off x="1047750" y="15961360"/>
          <a:ext cx="8128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87630</xdr:rowOff>
    </xdr:from>
    <xdr:to xmlns:xdr="http://schemas.openxmlformats.org/drawingml/2006/spreadsheetDrawing">
      <xdr:col>10</xdr:col>
      <xdr:colOff>165100</xdr:colOff>
      <xdr:row>97</xdr:row>
      <xdr:rowOff>17780</xdr:rowOff>
    </xdr:to>
    <xdr:sp macro="" textlink="">
      <xdr:nvSpPr>
        <xdr:cNvPr id="246" name="フローチャート: 判断 245"/>
        <xdr:cNvSpPr/>
      </xdr:nvSpPr>
      <xdr:spPr>
        <a:xfrm>
          <a:off x="1809750" y="159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8890</xdr:rowOff>
    </xdr:from>
    <xdr:ext cx="598805" cy="255905"/>
    <xdr:sp macro="" textlink="">
      <xdr:nvSpPr>
        <xdr:cNvPr id="247" name="テキスト ボックス 246"/>
        <xdr:cNvSpPr txBox="1"/>
      </xdr:nvSpPr>
      <xdr:spPr>
        <a:xfrm>
          <a:off x="1576705" y="160680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119380</xdr:rowOff>
    </xdr:from>
    <xdr:to xmlns:xdr="http://schemas.openxmlformats.org/drawingml/2006/spreadsheetDrawing">
      <xdr:col>6</xdr:col>
      <xdr:colOff>38100</xdr:colOff>
      <xdr:row>97</xdr:row>
      <xdr:rowOff>49530</xdr:rowOff>
    </xdr:to>
    <xdr:sp macro="" textlink="">
      <xdr:nvSpPr>
        <xdr:cNvPr id="248" name="フローチャート: 判断 247"/>
        <xdr:cNvSpPr/>
      </xdr:nvSpPr>
      <xdr:spPr>
        <a:xfrm>
          <a:off x="1000125" y="16007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40640</xdr:rowOff>
    </xdr:from>
    <xdr:ext cx="598805" cy="255905"/>
    <xdr:sp macro="" textlink="">
      <xdr:nvSpPr>
        <xdr:cNvPr id="249" name="テキスト ボックス 248"/>
        <xdr:cNvSpPr txBox="1"/>
      </xdr:nvSpPr>
      <xdr:spPr>
        <a:xfrm>
          <a:off x="767080" y="160997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1" name="テキスト ボックス 250"/>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4" name="テキスト ボックス 253"/>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93980</xdr:rowOff>
    </xdr:from>
    <xdr:to xmlns:xdr="http://schemas.openxmlformats.org/drawingml/2006/spreadsheetDrawing">
      <xdr:col>24</xdr:col>
      <xdr:colOff>114300</xdr:colOff>
      <xdr:row>96</xdr:row>
      <xdr:rowOff>24130</xdr:rowOff>
    </xdr:to>
    <xdr:sp macro="" textlink="">
      <xdr:nvSpPr>
        <xdr:cNvPr id="255" name="楕円 254"/>
        <xdr:cNvSpPr/>
      </xdr:nvSpPr>
      <xdr:spPr>
        <a:xfrm>
          <a:off x="4203700" y="158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72390</xdr:rowOff>
    </xdr:from>
    <xdr:ext cx="598805" cy="259080"/>
    <xdr:sp macro="" textlink="">
      <xdr:nvSpPr>
        <xdr:cNvPr id="256" name="扶助費該当値テキスト"/>
        <xdr:cNvSpPr txBox="1"/>
      </xdr:nvSpPr>
      <xdr:spPr>
        <a:xfrm>
          <a:off x="4305300" y="15788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41910</xdr:rowOff>
    </xdr:from>
    <xdr:to xmlns:xdr="http://schemas.openxmlformats.org/drawingml/2006/spreadsheetDrawing">
      <xdr:col>20</xdr:col>
      <xdr:colOff>38100</xdr:colOff>
      <xdr:row>95</xdr:row>
      <xdr:rowOff>143510</xdr:rowOff>
    </xdr:to>
    <xdr:sp macro="" textlink="">
      <xdr:nvSpPr>
        <xdr:cNvPr id="257" name="楕円 256"/>
        <xdr:cNvSpPr/>
      </xdr:nvSpPr>
      <xdr:spPr>
        <a:xfrm>
          <a:off x="3444875" y="157581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160020</xdr:rowOff>
    </xdr:from>
    <xdr:ext cx="598805" cy="259080"/>
    <xdr:sp macro="" textlink="">
      <xdr:nvSpPr>
        <xdr:cNvPr id="258" name="テキスト ボックス 257"/>
        <xdr:cNvSpPr txBox="1"/>
      </xdr:nvSpPr>
      <xdr:spPr>
        <a:xfrm>
          <a:off x="3211830" y="15533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139700</xdr:rowOff>
    </xdr:from>
    <xdr:to xmlns:xdr="http://schemas.openxmlformats.org/drawingml/2006/spreadsheetDrawing">
      <xdr:col>15</xdr:col>
      <xdr:colOff>101600</xdr:colOff>
      <xdr:row>95</xdr:row>
      <xdr:rowOff>69850</xdr:rowOff>
    </xdr:to>
    <xdr:sp macro="" textlink="">
      <xdr:nvSpPr>
        <xdr:cNvPr id="259" name="楕円 258"/>
        <xdr:cNvSpPr/>
      </xdr:nvSpPr>
      <xdr:spPr>
        <a:xfrm>
          <a:off x="2619375" y="156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86360</xdr:rowOff>
    </xdr:from>
    <xdr:ext cx="598805" cy="255905"/>
    <xdr:sp macro="" textlink="">
      <xdr:nvSpPr>
        <xdr:cNvPr id="260" name="テキスト ボックス 259"/>
        <xdr:cNvSpPr txBox="1"/>
      </xdr:nvSpPr>
      <xdr:spPr>
        <a:xfrm>
          <a:off x="2402205" y="1545971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22860</xdr:rowOff>
    </xdr:from>
    <xdr:to xmlns:xdr="http://schemas.openxmlformats.org/drawingml/2006/spreadsheetDrawing">
      <xdr:col>10</xdr:col>
      <xdr:colOff>165100</xdr:colOff>
      <xdr:row>96</xdr:row>
      <xdr:rowOff>124460</xdr:rowOff>
    </xdr:to>
    <xdr:sp macro="" textlink="">
      <xdr:nvSpPr>
        <xdr:cNvPr id="261" name="楕円 260"/>
        <xdr:cNvSpPr/>
      </xdr:nvSpPr>
      <xdr:spPr>
        <a:xfrm>
          <a:off x="1809750" y="159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140970</xdr:rowOff>
    </xdr:from>
    <xdr:ext cx="598805" cy="259080"/>
    <xdr:sp macro="" textlink="">
      <xdr:nvSpPr>
        <xdr:cNvPr id="262" name="テキスト ボックス 261"/>
        <xdr:cNvSpPr txBox="1"/>
      </xdr:nvSpPr>
      <xdr:spPr>
        <a:xfrm>
          <a:off x="1576705" y="15685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107315</xdr:rowOff>
    </xdr:from>
    <xdr:to xmlns:xdr="http://schemas.openxmlformats.org/drawingml/2006/spreadsheetDrawing">
      <xdr:col>6</xdr:col>
      <xdr:colOff>38100</xdr:colOff>
      <xdr:row>97</xdr:row>
      <xdr:rowOff>37465</xdr:rowOff>
    </xdr:to>
    <xdr:sp macro="" textlink="">
      <xdr:nvSpPr>
        <xdr:cNvPr id="263" name="楕円 262"/>
        <xdr:cNvSpPr/>
      </xdr:nvSpPr>
      <xdr:spPr>
        <a:xfrm>
          <a:off x="1000125" y="159950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53975</xdr:rowOff>
    </xdr:from>
    <xdr:ext cx="598805" cy="255905"/>
    <xdr:sp macro="" textlink="">
      <xdr:nvSpPr>
        <xdr:cNvPr id="264" name="テキスト ボックス 263"/>
        <xdr:cNvSpPr txBox="1"/>
      </xdr:nvSpPr>
      <xdr:spPr>
        <a:xfrm>
          <a:off x="767080" y="157702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5" name="正方形/長方形 264"/>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6" name="正方形/長方形 265"/>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68" name="正方形/長方形 267"/>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0" name="正方形/長方形 269"/>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2" name="正方形/長方形 271"/>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6535"/>
    <xdr:sp macro="" textlink="">
      <xdr:nvSpPr>
        <xdr:cNvPr id="273" name="テキスト ボックス 272"/>
        <xdr:cNvSpPr txBox="1"/>
      </xdr:nvSpPr>
      <xdr:spPr>
        <a:xfrm>
          <a:off x="6026150"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4" name="直線コネクタ 273"/>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42545</xdr:rowOff>
    </xdr:from>
    <xdr:to xmlns:xdr="http://schemas.openxmlformats.org/drawingml/2006/spreadsheetDrawing">
      <xdr:col>59</xdr:col>
      <xdr:colOff>50800</xdr:colOff>
      <xdr:row>39</xdr:row>
      <xdr:rowOff>42545</xdr:rowOff>
    </xdr:to>
    <xdr:cxnSp macro="">
      <xdr:nvCxnSpPr>
        <xdr:cNvPr id="275" name="直線コネクタ 274"/>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71120</xdr:rowOff>
    </xdr:from>
    <xdr:ext cx="248920" cy="249555"/>
    <xdr:sp macro="" textlink="">
      <xdr:nvSpPr>
        <xdr:cNvPr id="276" name="テキスト ボックス 275"/>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7" name="直線コネクタ 276"/>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34290</xdr:rowOff>
    </xdr:from>
    <xdr:ext cx="528320" cy="249555"/>
    <xdr:sp macro="" textlink="">
      <xdr:nvSpPr>
        <xdr:cNvPr id="278" name="テキスト ボックス 277"/>
        <xdr:cNvSpPr txBox="1"/>
      </xdr:nvSpPr>
      <xdr:spPr>
        <a:xfrm>
          <a:off x="5580380" y="5984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134620</xdr:rowOff>
    </xdr:from>
    <xdr:to xmlns:xdr="http://schemas.openxmlformats.org/drawingml/2006/spreadsheetDrawing">
      <xdr:col>59</xdr:col>
      <xdr:colOff>50800</xdr:colOff>
      <xdr:row>34</xdr:row>
      <xdr:rowOff>134620</xdr:rowOff>
    </xdr:to>
    <xdr:cxnSp macro="">
      <xdr:nvCxnSpPr>
        <xdr:cNvPr id="279" name="直線コネクタ 278"/>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162560</xdr:rowOff>
    </xdr:from>
    <xdr:ext cx="595630" cy="246380"/>
    <xdr:sp macro="" textlink="">
      <xdr:nvSpPr>
        <xdr:cNvPr id="280" name="テキスト ボックス 279"/>
        <xdr:cNvSpPr txBox="1"/>
      </xdr:nvSpPr>
      <xdr:spPr>
        <a:xfrm>
          <a:off x="5516245" y="56172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97790</xdr:rowOff>
    </xdr:from>
    <xdr:to xmlns:xdr="http://schemas.openxmlformats.org/drawingml/2006/spreadsheetDrawing">
      <xdr:col>59</xdr:col>
      <xdr:colOff>50800</xdr:colOff>
      <xdr:row>32</xdr:row>
      <xdr:rowOff>97790</xdr:rowOff>
    </xdr:to>
    <xdr:cxnSp macro="">
      <xdr:nvCxnSpPr>
        <xdr:cNvPr id="281" name="直線コネクタ 280"/>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126365</xdr:rowOff>
    </xdr:from>
    <xdr:ext cx="595630" cy="247015"/>
    <xdr:sp macro="" textlink="">
      <xdr:nvSpPr>
        <xdr:cNvPr id="282" name="テキスト ボックス 281"/>
        <xdr:cNvSpPr txBox="1"/>
      </xdr:nvSpPr>
      <xdr:spPr>
        <a:xfrm>
          <a:off x="5516245" y="525081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60960</xdr:rowOff>
    </xdr:from>
    <xdr:to xmlns:xdr="http://schemas.openxmlformats.org/drawingml/2006/spreadsheetDrawing">
      <xdr:col>59</xdr:col>
      <xdr:colOff>50800</xdr:colOff>
      <xdr:row>30</xdr:row>
      <xdr:rowOff>60960</xdr:rowOff>
    </xdr:to>
    <xdr:cxnSp macro="">
      <xdr:nvCxnSpPr>
        <xdr:cNvPr id="283" name="直線コネクタ 282"/>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89535</xdr:rowOff>
    </xdr:from>
    <xdr:ext cx="595630" cy="247015"/>
    <xdr:sp macro="" textlink="">
      <xdr:nvSpPr>
        <xdr:cNvPr id="284" name="テキスト ボックス 283"/>
        <xdr:cNvSpPr txBox="1"/>
      </xdr:nvSpPr>
      <xdr:spPr>
        <a:xfrm>
          <a:off x="5516245" y="4883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5" name="直線コネクタ 284"/>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52705</xdr:rowOff>
    </xdr:from>
    <xdr:ext cx="595630" cy="246380"/>
    <xdr:sp macro="" textlink="">
      <xdr:nvSpPr>
        <xdr:cNvPr id="286" name="テキスト ボックス 285"/>
        <xdr:cNvSpPr txBox="1"/>
      </xdr:nvSpPr>
      <xdr:spPr>
        <a:xfrm>
          <a:off x="5516245" y="4516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87" name="補助費等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81915</xdr:rowOff>
    </xdr:from>
    <xdr:to xmlns:xdr="http://schemas.openxmlformats.org/drawingml/2006/spreadsheetDrawing">
      <xdr:col>54</xdr:col>
      <xdr:colOff>174625</xdr:colOff>
      <xdr:row>38</xdr:row>
      <xdr:rowOff>24130</xdr:rowOff>
    </xdr:to>
    <xdr:cxnSp macro="">
      <xdr:nvCxnSpPr>
        <xdr:cNvPr id="288" name="直線コネクタ 287"/>
        <xdr:cNvCxnSpPr/>
      </xdr:nvCxnSpPr>
      <xdr:spPr>
        <a:xfrm flipV="1">
          <a:off x="9604375" y="5041265"/>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27940</xdr:rowOff>
    </xdr:from>
    <xdr:ext cx="534670" cy="246380"/>
    <xdr:sp macro="" textlink="">
      <xdr:nvSpPr>
        <xdr:cNvPr id="289" name="補助費等最小値テキスト"/>
        <xdr:cNvSpPr txBox="1"/>
      </xdr:nvSpPr>
      <xdr:spPr>
        <a:xfrm>
          <a:off x="9655175" y="630809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24130</xdr:rowOff>
    </xdr:from>
    <xdr:to xmlns:xdr="http://schemas.openxmlformats.org/drawingml/2006/spreadsheetDrawing">
      <xdr:col>55</xdr:col>
      <xdr:colOff>88900</xdr:colOff>
      <xdr:row>38</xdr:row>
      <xdr:rowOff>24130</xdr:rowOff>
    </xdr:to>
    <xdr:cxnSp macro="">
      <xdr:nvCxnSpPr>
        <xdr:cNvPr id="290" name="直線コネクタ 289"/>
        <xdr:cNvCxnSpPr/>
      </xdr:nvCxnSpPr>
      <xdr:spPr>
        <a:xfrm>
          <a:off x="9531350" y="6304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30480</xdr:rowOff>
    </xdr:from>
    <xdr:ext cx="598805" cy="246380"/>
    <xdr:sp macro="" textlink="">
      <xdr:nvSpPr>
        <xdr:cNvPr id="291" name="補助費等最大値テキスト"/>
        <xdr:cNvSpPr txBox="1"/>
      </xdr:nvSpPr>
      <xdr:spPr>
        <a:xfrm>
          <a:off x="9655175" y="482473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81915</xdr:rowOff>
    </xdr:from>
    <xdr:to xmlns:xdr="http://schemas.openxmlformats.org/drawingml/2006/spreadsheetDrawing">
      <xdr:col>55</xdr:col>
      <xdr:colOff>88900</xdr:colOff>
      <xdr:row>30</xdr:row>
      <xdr:rowOff>81915</xdr:rowOff>
    </xdr:to>
    <xdr:cxnSp macro="">
      <xdr:nvCxnSpPr>
        <xdr:cNvPr id="292" name="直線コネクタ 291"/>
        <xdr:cNvCxnSpPr/>
      </xdr:nvCxnSpPr>
      <xdr:spPr>
        <a:xfrm>
          <a:off x="9531350" y="5041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88265</xdr:rowOff>
    </xdr:from>
    <xdr:to xmlns:xdr="http://schemas.openxmlformats.org/drawingml/2006/spreadsheetDrawing">
      <xdr:col>55</xdr:col>
      <xdr:colOff>0</xdr:colOff>
      <xdr:row>36</xdr:row>
      <xdr:rowOff>127000</xdr:rowOff>
    </xdr:to>
    <xdr:cxnSp macro="">
      <xdr:nvCxnSpPr>
        <xdr:cNvPr id="293" name="直線コネクタ 292"/>
        <xdr:cNvCxnSpPr/>
      </xdr:nvCxnSpPr>
      <xdr:spPr>
        <a:xfrm flipV="1">
          <a:off x="8845550" y="6038215"/>
          <a:ext cx="7588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60960</xdr:rowOff>
    </xdr:from>
    <xdr:ext cx="534670" cy="246380"/>
    <xdr:sp macro="" textlink="">
      <xdr:nvSpPr>
        <xdr:cNvPr id="294" name="補助費等平均値テキスト"/>
        <xdr:cNvSpPr txBox="1"/>
      </xdr:nvSpPr>
      <xdr:spPr>
        <a:xfrm>
          <a:off x="9655175" y="601091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81280</xdr:rowOff>
    </xdr:from>
    <xdr:to xmlns:xdr="http://schemas.openxmlformats.org/drawingml/2006/spreadsheetDrawing">
      <xdr:col>55</xdr:col>
      <xdr:colOff>50800</xdr:colOff>
      <xdr:row>37</xdr:row>
      <xdr:rowOff>13970</xdr:rowOff>
    </xdr:to>
    <xdr:sp macro="" textlink="">
      <xdr:nvSpPr>
        <xdr:cNvPr id="295" name="フローチャート: 判断 294"/>
        <xdr:cNvSpPr/>
      </xdr:nvSpPr>
      <xdr:spPr>
        <a:xfrm>
          <a:off x="9569450" y="60312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36</xdr:row>
      <xdr:rowOff>127000</xdr:rowOff>
    </xdr:from>
    <xdr:to xmlns:xdr="http://schemas.openxmlformats.org/drawingml/2006/spreadsheetDrawing">
      <xdr:col>50</xdr:col>
      <xdr:colOff>114300</xdr:colOff>
      <xdr:row>37</xdr:row>
      <xdr:rowOff>6985</xdr:rowOff>
    </xdr:to>
    <xdr:cxnSp macro="">
      <xdr:nvCxnSpPr>
        <xdr:cNvPr id="296" name="直線コネクタ 295"/>
        <xdr:cNvCxnSpPr/>
      </xdr:nvCxnSpPr>
      <xdr:spPr>
        <a:xfrm flipV="1">
          <a:off x="8032750" y="6076950"/>
          <a:ext cx="8128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71120</xdr:rowOff>
    </xdr:from>
    <xdr:to xmlns:xdr="http://schemas.openxmlformats.org/drawingml/2006/spreadsheetDrawing">
      <xdr:col>50</xdr:col>
      <xdr:colOff>165100</xdr:colOff>
      <xdr:row>37</xdr:row>
      <xdr:rowOff>3810</xdr:rowOff>
    </xdr:to>
    <xdr:sp macro="" textlink="">
      <xdr:nvSpPr>
        <xdr:cNvPr id="297" name="フローチャート: 判断 296"/>
        <xdr:cNvSpPr/>
      </xdr:nvSpPr>
      <xdr:spPr>
        <a:xfrm>
          <a:off x="8794750" y="6021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19685</xdr:rowOff>
    </xdr:from>
    <xdr:ext cx="531495" cy="246380"/>
    <xdr:sp macro="" textlink="">
      <xdr:nvSpPr>
        <xdr:cNvPr id="298" name="テキスト ボックス 297"/>
        <xdr:cNvSpPr txBox="1"/>
      </xdr:nvSpPr>
      <xdr:spPr>
        <a:xfrm>
          <a:off x="8594090" y="580453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100330</xdr:rowOff>
    </xdr:from>
    <xdr:to xmlns:xdr="http://schemas.openxmlformats.org/drawingml/2006/spreadsheetDrawing">
      <xdr:col>45</xdr:col>
      <xdr:colOff>174625</xdr:colOff>
      <xdr:row>37</xdr:row>
      <xdr:rowOff>6985</xdr:rowOff>
    </xdr:to>
    <xdr:cxnSp macro="">
      <xdr:nvCxnSpPr>
        <xdr:cNvPr id="299" name="直線コネクタ 298"/>
        <xdr:cNvCxnSpPr/>
      </xdr:nvCxnSpPr>
      <xdr:spPr>
        <a:xfrm>
          <a:off x="7210425" y="5389880"/>
          <a:ext cx="822325" cy="732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109220</xdr:rowOff>
    </xdr:from>
    <xdr:to xmlns:xdr="http://schemas.openxmlformats.org/drawingml/2006/spreadsheetDrawing">
      <xdr:col>46</xdr:col>
      <xdr:colOff>38100</xdr:colOff>
      <xdr:row>37</xdr:row>
      <xdr:rowOff>41910</xdr:rowOff>
    </xdr:to>
    <xdr:sp macro="" textlink="">
      <xdr:nvSpPr>
        <xdr:cNvPr id="300" name="フローチャート: 判断 299"/>
        <xdr:cNvSpPr/>
      </xdr:nvSpPr>
      <xdr:spPr>
        <a:xfrm>
          <a:off x="7985125" y="60591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58420</xdr:rowOff>
    </xdr:from>
    <xdr:ext cx="531495" cy="247015"/>
    <xdr:sp macro="" textlink="">
      <xdr:nvSpPr>
        <xdr:cNvPr id="301" name="テキスト ボックス 300"/>
        <xdr:cNvSpPr txBox="1"/>
      </xdr:nvSpPr>
      <xdr:spPr>
        <a:xfrm>
          <a:off x="7784465" y="584327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100330</xdr:rowOff>
    </xdr:from>
    <xdr:to xmlns:xdr="http://schemas.openxmlformats.org/drawingml/2006/spreadsheetDrawing">
      <xdr:col>41</xdr:col>
      <xdr:colOff>50800</xdr:colOff>
      <xdr:row>37</xdr:row>
      <xdr:rowOff>86360</xdr:rowOff>
    </xdr:to>
    <xdr:cxnSp macro="">
      <xdr:nvCxnSpPr>
        <xdr:cNvPr id="302" name="直線コネクタ 301"/>
        <xdr:cNvCxnSpPr/>
      </xdr:nvCxnSpPr>
      <xdr:spPr>
        <a:xfrm flipV="1">
          <a:off x="6400800" y="5389880"/>
          <a:ext cx="809625" cy="811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33655</xdr:rowOff>
    </xdr:from>
    <xdr:to xmlns:xdr="http://schemas.openxmlformats.org/drawingml/2006/spreadsheetDrawing">
      <xdr:col>41</xdr:col>
      <xdr:colOff>101600</xdr:colOff>
      <xdr:row>31</xdr:row>
      <xdr:rowOff>131445</xdr:rowOff>
    </xdr:to>
    <xdr:sp macro="" textlink="">
      <xdr:nvSpPr>
        <xdr:cNvPr id="303" name="フローチャート: 判断 302"/>
        <xdr:cNvSpPr/>
      </xdr:nvSpPr>
      <xdr:spPr>
        <a:xfrm>
          <a:off x="7159625" y="5158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147320</xdr:rowOff>
    </xdr:from>
    <xdr:ext cx="598805" cy="249555"/>
    <xdr:sp macro="" textlink="">
      <xdr:nvSpPr>
        <xdr:cNvPr id="304" name="テキスト ボックス 303"/>
        <xdr:cNvSpPr txBox="1"/>
      </xdr:nvSpPr>
      <xdr:spPr>
        <a:xfrm>
          <a:off x="6942455" y="49415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88900</xdr:rowOff>
    </xdr:from>
    <xdr:to xmlns:xdr="http://schemas.openxmlformats.org/drawingml/2006/spreadsheetDrawing">
      <xdr:col>36</xdr:col>
      <xdr:colOff>165100</xdr:colOff>
      <xdr:row>37</xdr:row>
      <xdr:rowOff>21590</xdr:rowOff>
    </xdr:to>
    <xdr:sp macro="" textlink="">
      <xdr:nvSpPr>
        <xdr:cNvPr id="305" name="フローチャート: 判断 304"/>
        <xdr:cNvSpPr/>
      </xdr:nvSpPr>
      <xdr:spPr>
        <a:xfrm>
          <a:off x="6350000" y="6038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37465</xdr:rowOff>
    </xdr:from>
    <xdr:ext cx="531495" cy="249555"/>
    <xdr:sp macro="" textlink="">
      <xdr:nvSpPr>
        <xdr:cNvPr id="306" name="テキスト ボックス 305"/>
        <xdr:cNvSpPr txBox="1"/>
      </xdr:nvSpPr>
      <xdr:spPr>
        <a:xfrm>
          <a:off x="6149340" y="582231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07" name="テキスト ボックス 306"/>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08" name="テキスト ボックス 307"/>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09" name="テキスト ボックス 308"/>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0" name="テキスト ボックス 309"/>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1" name="テキスト ボックス 310"/>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38735</xdr:rowOff>
    </xdr:from>
    <xdr:to xmlns:xdr="http://schemas.openxmlformats.org/drawingml/2006/spreadsheetDrawing">
      <xdr:col>55</xdr:col>
      <xdr:colOff>50800</xdr:colOff>
      <xdr:row>36</xdr:row>
      <xdr:rowOff>137160</xdr:rowOff>
    </xdr:to>
    <xdr:sp macro="" textlink="">
      <xdr:nvSpPr>
        <xdr:cNvPr id="312" name="楕円 311"/>
        <xdr:cNvSpPr/>
      </xdr:nvSpPr>
      <xdr:spPr>
        <a:xfrm>
          <a:off x="9569450" y="598868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60960</xdr:rowOff>
    </xdr:from>
    <xdr:ext cx="534670" cy="246380"/>
    <xdr:sp macro="" textlink="">
      <xdr:nvSpPr>
        <xdr:cNvPr id="313" name="補助費等該当値テキスト"/>
        <xdr:cNvSpPr txBox="1"/>
      </xdr:nvSpPr>
      <xdr:spPr>
        <a:xfrm>
          <a:off x="9655175" y="584581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78105</xdr:rowOff>
    </xdr:from>
    <xdr:to xmlns:xdr="http://schemas.openxmlformats.org/drawingml/2006/spreadsheetDrawing">
      <xdr:col>50</xdr:col>
      <xdr:colOff>165100</xdr:colOff>
      <xdr:row>37</xdr:row>
      <xdr:rowOff>10795</xdr:rowOff>
    </xdr:to>
    <xdr:sp macro="" textlink="">
      <xdr:nvSpPr>
        <xdr:cNvPr id="314" name="楕円 313"/>
        <xdr:cNvSpPr/>
      </xdr:nvSpPr>
      <xdr:spPr>
        <a:xfrm>
          <a:off x="8794750" y="6028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2540</xdr:rowOff>
    </xdr:from>
    <xdr:ext cx="531495" cy="249555"/>
    <xdr:sp macro="" textlink="">
      <xdr:nvSpPr>
        <xdr:cNvPr id="315" name="テキスト ボックス 314"/>
        <xdr:cNvSpPr txBox="1"/>
      </xdr:nvSpPr>
      <xdr:spPr>
        <a:xfrm>
          <a:off x="8594090" y="611759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123825</xdr:rowOff>
    </xdr:from>
    <xdr:to xmlns:xdr="http://schemas.openxmlformats.org/drawingml/2006/spreadsheetDrawing">
      <xdr:col>46</xdr:col>
      <xdr:colOff>38100</xdr:colOff>
      <xdr:row>37</xdr:row>
      <xdr:rowOff>56515</xdr:rowOff>
    </xdr:to>
    <xdr:sp macro="" textlink="">
      <xdr:nvSpPr>
        <xdr:cNvPr id="316" name="楕円 315"/>
        <xdr:cNvSpPr/>
      </xdr:nvSpPr>
      <xdr:spPr>
        <a:xfrm>
          <a:off x="7985125" y="60737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47625</xdr:rowOff>
    </xdr:from>
    <xdr:ext cx="531495" cy="249555"/>
    <xdr:sp macro="" textlink="">
      <xdr:nvSpPr>
        <xdr:cNvPr id="317" name="テキスト ボックス 316"/>
        <xdr:cNvSpPr txBox="1"/>
      </xdr:nvSpPr>
      <xdr:spPr>
        <a:xfrm>
          <a:off x="7784465" y="61626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51435</xdr:rowOff>
    </xdr:from>
    <xdr:to xmlns:xdr="http://schemas.openxmlformats.org/drawingml/2006/spreadsheetDrawing">
      <xdr:col>41</xdr:col>
      <xdr:colOff>101600</xdr:colOff>
      <xdr:row>32</xdr:row>
      <xdr:rowOff>149225</xdr:rowOff>
    </xdr:to>
    <xdr:sp macro="" textlink="">
      <xdr:nvSpPr>
        <xdr:cNvPr id="318" name="楕円 317"/>
        <xdr:cNvSpPr/>
      </xdr:nvSpPr>
      <xdr:spPr>
        <a:xfrm>
          <a:off x="7159625" y="534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140335</xdr:rowOff>
    </xdr:from>
    <xdr:ext cx="598805" cy="248920"/>
    <xdr:sp macro="" textlink="">
      <xdr:nvSpPr>
        <xdr:cNvPr id="319" name="テキスト ボックス 318"/>
        <xdr:cNvSpPr txBox="1"/>
      </xdr:nvSpPr>
      <xdr:spPr>
        <a:xfrm>
          <a:off x="6942455" y="542988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37465</xdr:rowOff>
    </xdr:from>
    <xdr:to xmlns:xdr="http://schemas.openxmlformats.org/drawingml/2006/spreadsheetDrawing">
      <xdr:col>36</xdr:col>
      <xdr:colOff>165100</xdr:colOff>
      <xdr:row>37</xdr:row>
      <xdr:rowOff>135255</xdr:rowOff>
    </xdr:to>
    <xdr:sp macro="" textlink="">
      <xdr:nvSpPr>
        <xdr:cNvPr id="320" name="楕円 319"/>
        <xdr:cNvSpPr/>
      </xdr:nvSpPr>
      <xdr:spPr>
        <a:xfrm>
          <a:off x="6350000" y="6152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127000</xdr:rowOff>
    </xdr:from>
    <xdr:ext cx="531495" cy="246380"/>
    <xdr:sp macro="" textlink="">
      <xdr:nvSpPr>
        <xdr:cNvPr id="321" name="テキスト ボックス 320"/>
        <xdr:cNvSpPr txBox="1"/>
      </xdr:nvSpPr>
      <xdr:spPr>
        <a:xfrm>
          <a:off x="6149340" y="62420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2" name="正方形/長方形 321"/>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3" name="正方形/長方形 322"/>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5" name="正方形/長方形 324"/>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27" name="正方形/長方形 326"/>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29" name="正方形/長方形 328"/>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6535"/>
    <xdr:sp macro="" textlink="">
      <xdr:nvSpPr>
        <xdr:cNvPr id="330" name="テキスト ボックス 329"/>
        <xdr:cNvSpPr txBox="1"/>
      </xdr:nvSpPr>
      <xdr:spPr>
        <a:xfrm>
          <a:off x="6026150"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1" name="直線コネクタ 330"/>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2" name="直線コネクタ 331"/>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3" name="テキスト ボックス 332"/>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4" name="直線コネクタ 333"/>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8320" cy="249555"/>
    <xdr:sp macro="" textlink="">
      <xdr:nvSpPr>
        <xdr:cNvPr id="335" name="テキスト ボックス 334"/>
        <xdr:cNvSpPr txBox="1"/>
      </xdr:nvSpPr>
      <xdr:spPr>
        <a:xfrm>
          <a:off x="5580380" y="9286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36" name="直線コネクタ 335"/>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162560</xdr:rowOff>
    </xdr:from>
    <xdr:ext cx="528320" cy="246380"/>
    <xdr:sp macro="" textlink="">
      <xdr:nvSpPr>
        <xdr:cNvPr id="337" name="テキスト ボックス 336"/>
        <xdr:cNvSpPr txBox="1"/>
      </xdr:nvSpPr>
      <xdr:spPr>
        <a:xfrm>
          <a:off x="5580380" y="8919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38" name="直線コネクタ 337"/>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126365</xdr:rowOff>
    </xdr:from>
    <xdr:ext cx="528320" cy="247015"/>
    <xdr:sp macro="" textlink="">
      <xdr:nvSpPr>
        <xdr:cNvPr id="339" name="テキスト ボックス 338"/>
        <xdr:cNvSpPr txBox="1"/>
      </xdr:nvSpPr>
      <xdr:spPr>
        <a:xfrm>
          <a:off x="5580380" y="855281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40" name="直線コネクタ 339"/>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89535</xdr:rowOff>
    </xdr:from>
    <xdr:ext cx="595630" cy="247015"/>
    <xdr:sp macro="" textlink="">
      <xdr:nvSpPr>
        <xdr:cNvPr id="341" name="テキスト ボックス 340"/>
        <xdr:cNvSpPr txBox="1"/>
      </xdr:nvSpPr>
      <xdr:spPr>
        <a:xfrm>
          <a:off x="5516245" y="8185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2" name="直線コネクタ 341"/>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52705</xdr:rowOff>
    </xdr:from>
    <xdr:ext cx="595630" cy="246380"/>
    <xdr:sp macro="" textlink="">
      <xdr:nvSpPr>
        <xdr:cNvPr id="343" name="テキスト ボックス 342"/>
        <xdr:cNvSpPr txBox="1"/>
      </xdr:nvSpPr>
      <xdr:spPr>
        <a:xfrm>
          <a:off x="5516245"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4" name="普通建設事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49</xdr:row>
      <xdr:rowOff>125095</xdr:rowOff>
    </xdr:from>
    <xdr:to xmlns:xdr="http://schemas.openxmlformats.org/drawingml/2006/spreadsheetDrawing">
      <xdr:col>54</xdr:col>
      <xdr:colOff>174625</xdr:colOff>
      <xdr:row>58</xdr:row>
      <xdr:rowOff>134620</xdr:rowOff>
    </xdr:to>
    <xdr:cxnSp macro="">
      <xdr:nvCxnSpPr>
        <xdr:cNvPr id="345" name="直線コネクタ 344"/>
        <xdr:cNvCxnSpPr/>
      </xdr:nvCxnSpPr>
      <xdr:spPr>
        <a:xfrm flipV="1">
          <a:off x="9604375" y="8221345"/>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137795</xdr:rowOff>
    </xdr:from>
    <xdr:ext cx="469900" cy="248920"/>
    <xdr:sp macro="" textlink="">
      <xdr:nvSpPr>
        <xdr:cNvPr id="346" name="普通建設事業費最小値テキスト"/>
        <xdr:cNvSpPr txBox="1"/>
      </xdr:nvSpPr>
      <xdr:spPr>
        <a:xfrm>
          <a:off x="9655175" y="971994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134620</xdr:rowOff>
    </xdr:from>
    <xdr:to xmlns:xdr="http://schemas.openxmlformats.org/drawingml/2006/spreadsheetDrawing">
      <xdr:col>55</xdr:col>
      <xdr:colOff>88900</xdr:colOff>
      <xdr:row>58</xdr:row>
      <xdr:rowOff>134620</xdr:rowOff>
    </xdr:to>
    <xdr:cxnSp macro="">
      <xdr:nvCxnSpPr>
        <xdr:cNvPr id="347" name="直線コネクタ 346"/>
        <xdr:cNvCxnSpPr/>
      </xdr:nvCxnSpPr>
      <xdr:spPr>
        <a:xfrm>
          <a:off x="9531350" y="9716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73025</xdr:rowOff>
    </xdr:from>
    <xdr:ext cx="598805" cy="248920"/>
    <xdr:sp macro="" textlink="">
      <xdr:nvSpPr>
        <xdr:cNvPr id="348" name="普通建設事業費最大値テキスト"/>
        <xdr:cNvSpPr txBox="1"/>
      </xdr:nvSpPr>
      <xdr:spPr>
        <a:xfrm>
          <a:off x="9655175" y="80041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125095</xdr:rowOff>
    </xdr:from>
    <xdr:to xmlns:xdr="http://schemas.openxmlformats.org/drawingml/2006/spreadsheetDrawing">
      <xdr:col>55</xdr:col>
      <xdr:colOff>88900</xdr:colOff>
      <xdr:row>49</xdr:row>
      <xdr:rowOff>125095</xdr:rowOff>
    </xdr:to>
    <xdr:cxnSp macro="">
      <xdr:nvCxnSpPr>
        <xdr:cNvPr id="349" name="直線コネクタ 348"/>
        <xdr:cNvCxnSpPr/>
      </xdr:nvCxnSpPr>
      <xdr:spPr>
        <a:xfrm>
          <a:off x="9531350" y="82213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30480</xdr:rowOff>
    </xdr:from>
    <xdr:to xmlns:xdr="http://schemas.openxmlformats.org/drawingml/2006/spreadsheetDrawing">
      <xdr:col>55</xdr:col>
      <xdr:colOff>0</xdr:colOff>
      <xdr:row>57</xdr:row>
      <xdr:rowOff>52705</xdr:rowOff>
    </xdr:to>
    <xdr:cxnSp macro="">
      <xdr:nvCxnSpPr>
        <xdr:cNvPr id="350" name="直線コネクタ 349"/>
        <xdr:cNvCxnSpPr/>
      </xdr:nvCxnSpPr>
      <xdr:spPr>
        <a:xfrm flipV="1">
          <a:off x="8845550" y="9447530"/>
          <a:ext cx="7588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113665</xdr:rowOff>
    </xdr:from>
    <xdr:ext cx="534670" cy="249555"/>
    <xdr:sp macro="" textlink="">
      <xdr:nvSpPr>
        <xdr:cNvPr id="351" name="普通建設事業費平均値テキスト"/>
        <xdr:cNvSpPr txBox="1"/>
      </xdr:nvSpPr>
      <xdr:spPr>
        <a:xfrm>
          <a:off x="9655175" y="90354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92075</xdr:rowOff>
    </xdr:from>
    <xdr:to xmlns:xdr="http://schemas.openxmlformats.org/drawingml/2006/spreadsheetDrawing">
      <xdr:col>55</xdr:col>
      <xdr:colOff>50800</xdr:colOff>
      <xdr:row>56</xdr:row>
      <xdr:rowOff>24765</xdr:rowOff>
    </xdr:to>
    <xdr:sp macro="" textlink="">
      <xdr:nvSpPr>
        <xdr:cNvPr id="352" name="フローチャート: 判断 351"/>
        <xdr:cNvSpPr/>
      </xdr:nvSpPr>
      <xdr:spPr>
        <a:xfrm>
          <a:off x="9569450" y="91789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57</xdr:row>
      <xdr:rowOff>52705</xdr:rowOff>
    </xdr:from>
    <xdr:to xmlns:xdr="http://schemas.openxmlformats.org/drawingml/2006/spreadsheetDrawing">
      <xdr:col>50</xdr:col>
      <xdr:colOff>114300</xdr:colOff>
      <xdr:row>57</xdr:row>
      <xdr:rowOff>66675</xdr:rowOff>
    </xdr:to>
    <xdr:cxnSp macro="">
      <xdr:nvCxnSpPr>
        <xdr:cNvPr id="353" name="直線コネクタ 352"/>
        <xdr:cNvCxnSpPr/>
      </xdr:nvCxnSpPr>
      <xdr:spPr>
        <a:xfrm flipV="1">
          <a:off x="8032750" y="9469755"/>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110490</xdr:rowOff>
    </xdr:from>
    <xdr:to xmlns:xdr="http://schemas.openxmlformats.org/drawingml/2006/spreadsheetDrawing">
      <xdr:col>50</xdr:col>
      <xdr:colOff>165100</xdr:colOff>
      <xdr:row>56</xdr:row>
      <xdr:rowOff>43180</xdr:rowOff>
    </xdr:to>
    <xdr:sp macro="" textlink="">
      <xdr:nvSpPr>
        <xdr:cNvPr id="354" name="フローチャート: 判断 353"/>
        <xdr:cNvSpPr/>
      </xdr:nvSpPr>
      <xdr:spPr>
        <a:xfrm>
          <a:off x="8794750" y="9197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59690</xdr:rowOff>
    </xdr:from>
    <xdr:ext cx="531495" cy="247015"/>
    <xdr:sp macro="" textlink="">
      <xdr:nvSpPr>
        <xdr:cNvPr id="355" name="テキスト ボックス 354"/>
        <xdr:cNvSpPr txBox="1"/>
      </xdr:nvSpPr>
      <xdr:spPr>
        <a:xfrm>
          <a:off x="8594090" y="898144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66675</xdr:rowOff>
    </xdr:from>
    <xdr:to xmlns:xdr="http://schemas.openxmlformats.org/drawingml/2006/spreadsheetDrawing">
      <xdr:col>45</xdr:col>
      <xdr:colOff>174625</xdr:colOff>
      <xdr:row>57</xdr:row>
      <xdr:rowOff>92075</xdr:rowOff>
    </xdr:to>
    <xdr:cxnSp macro="">
      <xdr:nvCxnSpPr>
        <xdr:cNvPr id="356" name="直線コネクタ 355"/>
        <xdr:cNvCxnSpPr/>
      </xdr:nvCxnSpPr>
      <xdr:spPr>
        <a:xfrm flipV="1">
          <a:off x="7210425" y="9483725"/>
          <a:ext cx="8223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92710</xdr:rowOff>
    </xdr:from>
    <xdr:to xmlns:xdr="http://schemas.openxmlformats.org/drawingml/2006/spreadsheetDrawing">
      <xdr:col>46</xdr:col>
      <xdr:colOff>38100</xdr:colOff>
      <xdr:row>56</xdr:row>
      <xdr:rowOff>25400</xdr:rowOff>
    </xdr:to>
    <xdr:sp macro="" textlink="">
      <xdr:nvSpPr>
        <xdr:cNvPr id="357" name="フローチャート: 判断 356"/>
        <xdr:cNvSpPr/>
      </xdr:nvSpPr>
      <xdr:spPr>
        <a:xfrm>
          <a:off x="7985125" y="91795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40640</xdr:rowOff>
    </xdr:from>
    <xdr:ext cx="531495" cy="248920"/>
    <xdr:sp macro="" textlink="">
      <xdr:nvSpPr>
        <xdr:cNvPr id="358" name="テキスト ボックス 357"/>
        <xdr:cNvSpPr txBox="1"/>
      </xdr:nvSpPr>
      <xdr:spPr>
        <a:xfrm>
          <a:off x="7784465" y="896239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50165</xdr:rowOff>
    </xdr:from>
    <xdr:to xmlns:xdr="http://schemas.openxmlformats.org/drawingml/2006/spreadsheetDrawing">
      <xdr:col>41</xdr:col>
      <xdr:colOff>50800</xdr:colOff>
      <xdr:row>57</xdr:row>
      <xdr:rowOff>92075</xdr:rowOff>
    </xdr:to>
    <xdr:cxnSp macro="">
      <xdr:nvCxnSpPr>
        <xdr:cNvPr id="359" name="直線コネクタ 358"/>
        <xdr:cNvCxnSpPr/>
      </xdr:nvCxnSpPr>
      <xdr:spPr>
        <a:xfrm>
          <a:off x="6400800" y="9467215"/>
          <a:ext cx="8096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53</xdr:row>
      <xdr:rowOff>124460</xdr:rowOff>
    </xdr:from>
    <xdr:to xmlns:xdr="http://schemas.openxmlformats.org/drawingml/2006/spreadsheetDrawing">
      <xdr:col>41</xdr:col>
      <xdr:colOff>101600</xdr:colOff>
      <xdr:row>54</xdr:row>
      <xdr:rowOff>57150</xdr:rowOff>
    </xdr:to>
    <xdr:sp macro="" textlink="">
      <xdr:nvSpPr>
        <xdr:cNvPr id="360" name="フローチャート: 判断 359"/>
        <xdr:cNvSpPr/>
      </xdr:nvSpPr>
      <xdr:spPr>
        <a:xfrm>
          <a:off x="7159625" y="8881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72390</xdr:rowOff>
    </xdr:from>
    <xdr:ext cx="531495" cy="248920"/>
    <xdr:sp macro="" textlink="">
      <xdr:nvSpPr>
        <xdr:cNvPr id="361" name="テキスト ボックス 360"/>
        <xdr:cNvSpPr txBox="1"/>
      </xdr:nvSpPr>
      <xdr:spPr>
        <a:xfrm>
          <a:off x="6974840" y="866394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127000</xdr:rowOff>
    </xdr:from>
    <xdr:to xmlns:xdr="http://schemas.openxmlformats.org/drawingml/2006/spreadsheetDrawing">
      <xdr:col>36</xdr:col>
      <xdr:colOff>165100</xdr:colOff>
      <xdr:row>54</xdr:row>
      <xdr:rowOff>59690</xdr:rowOff>
    </xdr:to>
    <xdr:sp macro="" textlink="">
      <xdr:nvSpPr>
        <xdr:cNvPr id="362" name="フローチャート: 判断 361"/>
        <xdr:cNvSpPr/>
      </xdr:nvSpPr>
      <xdr:spPr>
        <a:xfrm>
          <a:off x="6350000" y="8883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74930</xdr:rowOff>
    </xdr:from>
    <xdr:ext cx="531495" cy="248920"/>
    <xdr:sp macro="" textlink="">
      <xdr:nvSpPr>
        <xdr:cNvPr id="363" name="テキスト ボックス 362"/>
        <xdr:cNvSpPr txBox="1"/>
      </xdr:nvSpPr>
      <xdr:spPr>
        <a:xfrm>
          <a:off x="6149340" y="866648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4" name="テキスト ボックス 363"/>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5" name="テキスト ボックス 364"/>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66" name="テキスト ボックス 365"/>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67" name="テキスト ボックス 366"/>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68" name="テキスト ボックス 367"/>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146685</xdr:rowOff>
    </xdr:from>
    <xdr:to xmlns:xdr="http://schemas.openxmlformats.org/drawingml/2006/spreadsheetDrawing">
      <xdr:col>55</xdr:col>
      <xdr:colOff>50800</xdr:colOff>
      <xdr:row>57</xdr:row>
      <xdr:rowOff>79375</xdr:rowOff>
    </xdr:to>
    <xdr:sp macro="" textlink="">
      <xdr:nvSpPr>
        <xdr:cNvPr id="369" name="楕円 368"/>
        <xdr:cNvSpPr/>
      </xdr:nvSpPr>
      <xdr:spPr>
        <a:xfrm>
          <a:off x="9569450" y="9398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126365</xdr:rowOff>
    </xdr:from>
    <xdr:ext cx="534670" cy="247015"/>
    <xdr:sp macro="" textlink="">
      <xdr:nvSpPr>
        <xdr:cNvPr id="370" name="普通建設事業費該当値テキスト"/>
        <xdr:cNvSpPr txBox="1"/>
      </xdr:nvSpPr>
      <xdr:spPr>
        <a:xfrm>
          <a:off x="9655175" y="937831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3810</xdr:rowOff>
    </xdr:from>
    <xdr:to xmlns:xdr="http://schemas.openxmlformats.org/drawingml/2006/spreadsheetDrawing">
      <xdr:col>50</xdr:col>
      <xdr:colOff>165100</xdr:colOff>
      <xdr:row>57</xdr:row>
      <xdr:rowOff>101600</xdr:rowOff>
    </xdr:to>
    <xdr:sp macro="" textlink="">
      <xdr:nvSpPr>
        <xdr:cNvPr id="371" name="楕円 370"/>
        <xdr:cNvSpPr/>
      </xdr:nvSpPr>
      <xdr:spPr>
        <a:xfrm>
          <a:off x="8794750" y="9420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93345</xdr:rowOff>
    </xdr:from>
    <xdr:ext cx="531495" cy="247015"/>
    <xdr:sp macro="" textlink="">
      <xdr:nvSpPr>
        <xdr:cNvPr id="372" name="テキスト ボックス 371"/>
        <xdr:cNvSpPr txBox="1"/>
      </xdr:nvSpPr>
      <xdr:spPr>
        <a:xfrm>
          <a:off x="8594090" y="951039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17780</xdr:rowOff>
    </xdr:from>
    <xdr:to xmlns:xdr="http://schemas.openxmlformats.org/drawingml/2006/spreadsheetDrawing">
      <xdr:col>46</xdr:col>
      <xdr:colOff>38100</xdr:colOff>
      <xdr:row>57</xdr:row>
      <xdr:rowOff>116205</xdr:rowOff>
    </xdr:to>
    <xdr:sp macro="" textlink="">
      <xdr:nvSpPr>
        <xdr:cNvPr id="373" name="楕円 372"/>
        <xdr:cNvSpPr/>
      </xdr:nvSpPr>
      <xdr:spPr>
        <a:xfrm>
          <a:off x="7985125" y="943483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107315</xdr:rowOff>
    </xdr:from>
    <xdr:ext cx="531495" cy="248920"/>
    <xdr:sp macro="" textlink="">
      <xdr:nvSpPr>
        <xdr:cNvPr id="374" name="テキスト ボックス 373"/>
        <xdr:cNvSpPr txBox="1"/>
      </xdr:nvSpPr>
      <xdr:spPr>
        <a:xfrm>
          <a:off x="7784465" y="952436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42545</xdr:rowOff>
    </xdr:from>
    <xdr:to xmlns:xdr="http://schemas.openxmlformats.org/drawingml/2006/spreadsheetDrawing">
      <xdr:col>41</xdr:col>
      <xdr:colOff>101600</xdr:colOff>
      <xdr:row>57</xdr:row>
      <xdr:rowOff>140335</xdr:rowOff>
    </xdr:to>
    <xdr:sp macro="" textlink="">
      <xdr:nvSpPr>
        <xdr:cNvPr id="375" name="楕円 374"/>
        <xdr:cNvSpPr/>
      </xdr:nvSpPr>
      <xdr:spPr>
        <a:xfrm>
          <a:off x="7159625" y="9459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132715</xdr:rowOff>
    </xdr:from>
    <xdr:ext cx="531495" cy="249555"/>
    <xdr:sp macro="" textlink="">
      <xdr:nvSpPr>
        <xdr:cNvPr id="376" name="テキスト ボックス 375"/>
        <xdr:cNvSpPr txBox="1"/>
      </xdr:nvSpPr>
      <xdr:spPr>
        <a:xfrm>
          <a:off x="6974840" y="954976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1270</xdr:rowOff>
    </xdr:from>
    <xdr:to xmlns:xdr="http://schemas.openxmlformats.org/drawingml/2006/spreadsheetDrawing">
      <xdr:col>36</xdr:col>
      <xdr:colOff>165100</xdr:colOff>
      <xdr:row>57</xdr:row>
      <xdr:rowOff>99060</xdr:rowOff>
    </xdr:to>
    <xdr:sp macro="" textlink="">
      <xdr:nvSpPr>
        <xdr:cNvPr id="377" name="楕円 376"/>
        <xdr:cNvSpPr/>
      </xdr:nvSpPr>
      <xdr:spPr>
        <a:xfrm>
          <a:off x="6350000" y="9418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90805</xdr:rowOff>
    </xdr:from>
    <xdr:ext cx="531495" cy="247015"/>
    <xdr:sp macro="" textlink="">
      <xdr:nvSpPr>
        <xdr:cNvPr id="378" name="テキスト ボックス 377"/>
        <xdr:cNvSpPr txBox="1"/>
      </xdr:nvSpPr>
      <xdr:spPr>
        <a:xfrm>
          <a:off x="6149340" y="950785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79" name="正方形/長方形 378"/>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0" name="正方形/長方形 379"/>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2" name="正方形/長方形 381"/>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4" name="正方形/長方形 383"/>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86" name="正方形/長方形 385"/>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6535"/>
    <xdr:sp macro="" textlink="">
      <xdr:nvSpPr>
        <xdr:cNvPr id="387" name="テキスト ボックス 386"/>
        <xdr:cNvSpPr txBox="1"/>
      </xdr:nvSpPr>
      <xdr:spPr>
        <a:xfrm>
          <a:off x="6026150"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88" name="直線コネクタ 387"/>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42545</xdr:rowOff>
    </xdr:from>
    <xdr:to xmlns:xdr="http://schemas.openxmlformats.org/drawingml/2006/spreadsheetDrawing">
      <xdr:col>59</xdr:col>
      <xdr:colOff>50800</xdr:colOff>
      <xdr:row>79</xdr:row>
      <xdr:rowOff>42545</xdr:rowOff>
    </xdr:to>
    <xdr:cxnSp macro="">
      <xdr:nvCxnSpPr>
        <xdr:cNvPr id="389" name="直線コネクタ 388"/>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71120</xdr:rowOff>
    </xdr:from>
    <xdr:ext cx="248920" cy="249555"/>
    <xdr:sp macro="" textlink="">
      <xdr:nvSpPr>
        <xdr:cNvPr id="390" name="テキスト ボックス 389"/>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1" name="直線コネクタ 390"/>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34290</xdr:rowOff>
    </xdr:from>
    <xdr:ext cx="528320" cy="249555"/>
    <xdr:sp macro="" textlink="">
      <xdr:nvSpPr>
        <xdr:cNvPr id="392" name="テキスト ボックス 391"/>
        <xdr:cNvSpPr txBox="1"/>
      </xdr:nvSpPr>
      <xdr:spPr>
        <a:xfrm>
          <a:off x="5580380" y="12588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134620</xdr:rowOff>
    </xdr:from>
    <xdr:to xmlns:xdr="http://schemas.openxmlformats.org/drawingml/2006/spreadsheetDrawing">
      <xdr:col>59</xdr:col>
      <xdr:colOff>50800</xdr:colOff>
      <xdr:row>74</xdr:row>
      <xdr:rowOff>134620</xdr:rowOff>
    </xdr:to>
    <xdr:cxnSp macro="">
      <xdr:nvCxnSpPr>
        <xdr:cNvPr id="393" name="直線コネクタ 392"/>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162560</xdr:rowOff>
    </xdr:from>
    <xdr:ext cx="528320" cy="246380"/>
    <xdr:sp macro="" textlink="">
      <xdr:nvSpPr>
        <xdr:cNvPr id="394" name="テキスト ボックス 393"/>
        <xdr:cNvSpPr txBox="1"/>
      </xdr:nvSpPr>
      <xdr:spPr>
        <a:xfrm>
          <a:off x="5580380" y="12221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97790</xdr:rowOff>
    </xdr:from>
    <xdr:to xmlns:xdr="http://schemas.openxmlformats.org/drawingml/2006/spreadsheetDrawing">
      <xdr:col>59</xdr:col>
      <xdr:colOff>50800</xdr:colOff>
      <xdr:row>72</xdr:row>
      <xdr:rowOff>97790</xdr:rowOff>
    </xdr:to>
    <xdr:cxnSp macro="">
      <xdr:nvCxnSpPr>
        <xdr:cNvPr id="395" name="直線コネクタ 394"/>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126365</xdr:rowOff>
    </xdr:from>
    <xdr:ext cx="528320" cy="247015"/>
    <xdr:sp macro="" textlink="">
      <xdr:nvSpPr>
        <xdr:cNvPr id="396" name="テキスト ボックス 395"/>
        <xdr:cNvSpPr txBox="1"/>
      </xdr:nvSpPr>
      <xdr:spPr>
        <a:xfrm>
          <a:off x="5580380" y="1185481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60960</xdr:rowOff>
    </xdr:from>
    <xdr:to xmlns:xdr="http://schemas.openxmlformats.org/drawingml/2006/spreadsheetDrawing">
      <xdr:col>59</xdr:col>
      <xdr:colOff>50800</xdr:colOff>
      <xdr:row>70</xdr:row>
      <xdr:rowOff>60960</xdr:rowOff>
    </xdr:to>
    <xdr:cxnSp macro="">
      <xdr:nvCxnSpPr>
        <xdr:cNvPr id="397" name="直線コネクタ 396"/>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89535</xdr:rowOff>
    </xdr:from>
    <xdr:ext cx="528320" cy="247015"/>
    <xdr:sp macro="" textlink="">
      <xdr:nvSpPr>
        <xdr:cNvPr id="398" name="テキスト ボックス 397"/>
        <xdr:cNvSpPr txBox="1"/>
      </xdr:nvSpPr>
      <xdr:spPr>
        <a:xfrm>
          <a:off x="5580380" y="114877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9" name="直線コネクタ 398"/>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52705</xdr:rowOff>
    </xdr:from>
    <xdr:ext cx="595630" cy="246380"/>
    <xdr:sp macro="" textlink="">
      <xdr:nvSpPr>
        <xdr:cNvPr id="400" name="テキスト ボックス 399"/>
        <xdr:cNvSpPr txBox="1"/>
      </xdr:nvSpPr>
      <xdr:spPr>
        <a:xfrm>
          <a:off x="5516245"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1" name="普通建設事業費 （ うち新規整備　）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68580</xdr:rowOff>
    </xdr:from>
    <xdr:to xmlns:xdr="http://schemas.openxmlformats.org/drawingml/2006/spreadsheetDrawing">
      <xdr:col>54</xdr:col>
      <xdr:colOff>174625</xdr:colOff>
      <xdr:row>79</xdr:row>
      <xdr:rowOff>42545</xdr:rowOff>
    </xdr:to>
    <xdr:cxnSp macro="">
      <xdr:nvCxnSpPr>
        <xdr:cNvPr id="402" name="直線コネクタ 401"/>
        <xdr:cNvCxnSpPr/>
      </xdr:nvCxnSpPr>
      <xdr:spPr>
        <a:xfrm flipV="1">
          <a:off x="9604375" y="11631930"/>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46355</xdr:rowOff>
    </xdr:from>
    <xdr:ext cx="249555" cy="249555"/>
    <xdr:sp macro="" textlink="">
      <xdr:nvSpPr>
        <xdr:cNvPr id="403" name="普通建設事業費 （ うち新規整備　）最小値テキスト"/>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42545</xdr:rowOff>
    </xdr:from>
    <xdr:to xmlns:xdr="http://schemas.openxmlformats.org/drawingml/2006/spreadsheetDrawing">
      <xdr:col>55</xdr:col>
      <xdr:colOff>88900</xdr:colOff>
      <xdr:row>79</xdr:row>
      <xdr:rowOff>42545</xdr:rowOff>
    </xdr:to>
    <xdr:cxnSp macro="">
      <xdr:nvCxnSpPr>
        <xdr:cNvPr id="404" name="直線コネクタ 403"/>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17145</xdr:rowOff>
    </xdr:from>
    <xdr:ext cx="534670" cy="246380"/>
    <xdr:sp macro="" textlink="">
      <xdr:nvSpPr>
        <xdr:cNvPr id="405" name="普通建設事業費 （ うち新規整備　）最大値テキスト"/>
        <xdr:cNvSpPr txBox="1"/>
      </xdr:nvSpPr>
      <xdr:spPr>
        <a:xfrm>
          <a:off x="9655175" y="1141539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68580</xdr:rowOff>
    </xdr:from>
    <xdr:to xmlns:xdr="http://schemas.openxmlformats.org/drawingml/2006/spreadsheetDrawing">
      <xdr:col>55</xdr:col>
      <xdr:colOff>88900</xdr:colOff>
      <xdr:row>70</xdr:row>
      <xdr:rowOff>68580</xdr:rowOff>
    </xdr:to>
    <xdr:cxnSp macro="">
      <xdr:nvCxnSpPr>
        <xdr:cNvPr id="406" name="直線コネクタ 405"/>
        <xdr:cNvCxnSpPr/>
      </xdr:nvCxnSpPr>
      <xdr:spPr>
        <a:xfrm>
          <a:off x="9531350" y="11631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20320</xdr:rowOff>
    </xdr:from>
    <xdr:to xmlns:xdr="http://schemas.openxmlformats.org/drawingml/2006/spreadsheetDrawing">
      <xdr:col>55</xdr:col>
      <xdr:colOff>0</xdr:colOff>
      <xdr:row>79</xdr:row>
      <xdr:rowOff>42545</xdr:rowOff>
    </xdr:to>
    <xdr:cxnSp macro="">
      <xdr:nvCxnSpPr>
        <xdr:cNvPr id="407" name="直線コネクタ 406"/>
        <xdr:cNvCxnSpPr/>
      </xdr:nvCxnSpPr>
      <xdr:spPr>
        <a:xfrm>
          <a:off x="8845550" y="13069570"/>
          <a:ext cx="7588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137795</xdr:rowOff>
    </xdr:from>
    <xdr:ext cx="534670" cy="248920"/>
    <xdr:sp macro="" textlink="">
      <xdr:nvSpPr>
        <xdr:cNvPr id="408" name="普通建設事業費 （ うち新規整備　）平均値テキスト"/>
        <xdr:cNvSpPr txBox="1"/>
      </xdr:nvSpPr>
      <xdr:spPr>
        <a:xfrm>
          <a:off x="9655175" y="1269174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116205</xdr:rowOff>
    </xdr:from>
    <xdr:to xmlns:xdr="http://schemas.openxmlformats.org/drawingml/2006/spreadsheetDrawing">
      <xdr:col>55</xdr:col>
      <xdr:colOff>50800</xdr:colOff>
      <xdr:row>78</xdr:row>
      <xdr:rowOff>48260</xdr:rowOff>
    </xdr:to>
    <xdr:sp macro="" textlink="">
      <xdr:nvSpPr>
        <xdr:cNvPr id="409" name="フローチャート: 判断 408"/>
        <xdr:cNvSpPr/>
      </xdr:nvSpPr>
      <xdr:spPr>
        <a:xfrm>
          <a:off x="9569450" y="1283525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146685</xdr:rowOff>
    </xdr:from>
    <xdr:to xmlns:xdr="http://schemas.openxmlformats.org/drawingml/2006/spreadsheetDrawing">
      <xdr:col>50</xdr:col>
      <xdr:colOff>114300</xdr:colOff>
      <xdr:row>79</xdr:row>
      <xdr:rowOff>20320</xdr:rowOff>
    </xdr:to>
    <xdr:cxnSp macro="">
      <xdr:nvCxnSpPr>
        <xdr:cNvPr id="410" name="直線コネクタ 409"/>
        <xdr:cNvCxnSpPr/>
      </xdr:nvCxnSpPr>
      <xdr:spPr>
        <a:xfrm>
          <a:off x="8032750" y="13030835"/>
          <a:ext cx="8128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137795</xdr:rowOff>
    </xdr:from>
    <xdr:to xmlns:xdr="http://schemas.openxmlformats.org/drawingml/2006/spreadsheetDrawing">
      <xdr:col>50</xdr:col>
      <xdr:colOff>165100</xdr:colOff>
      <xdr:row>78</xdr:row>
      <xdr:rowOff>71120</xdr:rowOff>
    </xdr:to>
    <xdr:sp macro="" textlink="">
      <xdr:nvSpPr>
        <xdr:cNvPr id="411" name="フローチャート: 判断 410"/>
        <xdr:cNvSpPr/>
      </xdr:nvSpPr>
      <xdr:spPr>
        <a:xfrm>
          <a:off x="8794750" y="128568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86995</xdr:rowOff>
    </xdr:from>
    <xdr:ext cx="531495" cy="247015"/>
    <xdr:sp macro="" textlink="">
      <xdr:nvSpPr>
        <xdr:cNvPr id="412" name="テキスト ボックス 411"/>
        <xdr:cNvSpPr txBox="1"/>
      </xdr:nvSpPr>
      <xdr:spPr>
        <a:xfrm>
          <a:off x="8594090" y="1264094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125095</xdr:rowOff>
    </xdr:from>
    <xdr:to xmlns:xdr="http://schemas.openxmlformats.org/drawingml/2006/spreadsheetDrawing">
      <xdr:col>45</xdr:col>
      <xdr:colOff>174625</xdr:colOff>
      <xdr:row>78</xdr:row>
      <xdr:rowOff>146685</xdr:rowOff>
    </xdr:to>
    <xdr:cxnSp macro="">
      <xdr:nvCxnSpPr>
        <xdr:cNvPr id="413" name="直線コネクタ 412"/>
        <xdr:cNvCxnSpPr/>
      </xdr:nvCxnSpPr>
      <xdr:spPr>
        <a:xfrm>
          <a:off x="7210425" y="13009245"/>
          <a:ext cx="8223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116840</xdr:rowOff>
    </xdr:from>
    <xdr:to xmlns:xdr="http://schemas.openxmlformats.org/drawingml/2006/spreadsheetDrawing">
      <xdr:col>46</xdr:col>
      <xdr:colOff>38100</xdr:colOff>
      <xdr:row>78</xdr:row>
      <xdr:rowOff>50165</xdr:rowOff>
    </xdr:to>
    <xdr:sp macro="" textlink="">
      <xdr:nvSpPr>
        <xdr:cNvPr id="414" name="フローチャート: 判断 413"/>
        <xdr:cNvSpPr/>
      </xdr:nvSpPr>
      <xdr:spPr>
        <a:xfrm>
          <a:off x="7985125" y="128358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65405</xdr:rowOff>
    </xdr:from>
    <xdr:ext cx="531495" cy="248920"/>
    <xdr:sp macro="" textlink="">
      <xdr:nvSpPr>
        <xdr:cNvPr id="415" name="テキスト ボックス 414"/>
        <xdr:cNvSpPr txBox="1"/>
      </xdr:nvSpPr>
      <xdr:spPr>
        <a:xfrm>
          <a:off x="7784465" y="1261935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33655</xdr:rowOff>
    </xdr:from>
    <xdr:to xmlns:xdr="http://schemas.openxmlformats.org/drawingml/2006/spreadsheetDrawing">
      <xdr:col>41</xdr:col>
      <xdr:colOff>50800</xdr:colOff>
      <xdr:row>78</xdr:row>
      <xdr:rowOff>125095</xdr:rowOff>
    </xdr:to>
    <xdr:cxnSp macro="">
      <xdr:nvCxnSpPr>
        <xdr:cNvPr id="416" name="直線コネクタ 415"/>
        <xdr:cNvCxnSpPr/>
      </xdr:nvCxnSpPr>
      <xdr:spPr>
        <a:xfrm>
          <a:off x="6400800" y="12917805"/>
          <a:ext cx="8096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158750</xdr:rowOff>
    </xdr:from>
    <xdr:to xmlns:xdr="http://schemas.openxmlformats.org/drawingml/2006/spreadsheetDrawing">
      <xdr:col>41</xdr:col>
      <xdr:colOff>101600</xdr:colOff>
      <xdr:row>77</xdr:row>
      <xdr:rowOff>91440</xdr:rowOff>
    </xdr:to>
    <xdr:sp macro="" textlink="">
      <xdr:nvSpPr>
        <xdr:cNvPr id="417" name="フローチャート: 判断 416"/>
        <xdr:cNvSpPr/>
      </xdr:nvSpPr>
      <xdr:spPr>
        <a:xfrm>
          <a:off x="7159625" y="1271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106680</xdr:rowOff>
    </xdr:from>
    <xdr:ext cx="531495" cy="248920"/>
    <xdr:sp macro="" textlink="">
      <xdr:nvSpPr>
        <xdr:cNvPr id="418" name="テキスト ボックス 417"/>
        <xdr:cNvSpPr txBox="1"/>
      </xdr:nvSpPr>
      <xdr:spPr>
        <a:xfrm>
          <a:off x="6974840" y="1249553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13970</xdr:rowOff>
    </xdr:from>
    <xdr:to xmlns:xdr="http://schemas.openxmlformats.org/drawingml/2006/spreadsheetDrawing">
      <xdr:col>36</xdr:col>
      <xdr:colOff>165100</xdr:colOff>
      <xdr:row>77</xdr:row>
      <xdr:rowOff>111760</xdr:rowOff>
    </xdr:to>
    <xdr:sp macro="" textlink="">
      <xdr:nvSpPr>
        <xdr:cNvPr id="419" name="フローチャート: 判断 418"/>
        <xdr:cNvSpPr/>
      </xdr:nvSpPr>
      <xdr:spPr>
        <a:xfrm>
          <a:off x="6350000" y="12733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127635</xdr:rowOff>
    </xdr:from>
    <xdr:ext cx="531495" cy="246380"/>
    <xdr:sp macro="" textlink="">
      <xdr:nvSpPr>
        <xdr:cNvPr id="420" name="テキスト ボックス 419"/>
        <xdr:cNvSpPr txBox="1"/>
      </xdr:nvSpPr>
      <xdr:spPr>
        <a:xfrm>
          <a:off x="6149340" y="1251648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1" name="テキスト ボックス 420"/>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2" name="テキスト ボックス 421"/>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3" name="テキスト ボックス 422"/>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24" name="テキスト ボックス 423"/>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25" name="テキスト ボックス 424"/>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159385</xdr:rowOff>
    </xdr:from>
    <xdr:to xmlns:xdr="http://schemas.openxmlformats.org/drawingml/2006/spreadsheetDrawing">
      <xdr:col>55</xdr:col>
      <xdr:colOff>50800</xdr:colOff>
      <xdr:row>79</xdr:row>
      <xdr:rowOff>92075</xdr:rowOff>
    </xdr:to>
    <xdr:sp macro="" textlink="">
      <xdr:nvSpPr>
        <xdr:cNvPr id="426" name="楕円 425"/>
        <xdr:cNvSpPr/>
      </xdr:nvSpPr>
      <xdr:spPr>
        <a:xfrm>
          <a:off x="9569450" y="13043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76835</xdr:rowOff>
    </xdr:from>
    <xdr:ext cx="249555" cy="249555"/>
    <xdr:sp macro="" textlink="">
      <xdr:nvSpPr>
        <xdr:cNvPr id="427" name="普通建設事業費 （ うち新規整備　）該当値テキスト"/>
        <xdr:cNvSpPr txBox="1"/>
      </xdr:nvSpPr>
      <xdr:spPr>
        <a:xfrm>
          <a:off x="9655175" y="12960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136525</xdr:rowOff>
    </xdr:from>
    <xdr:to xmlns:xdr="http://schemas.openxmlformats.org/drawingml/2006/spreadsheetDrawing">
      <xdr:col>50</xdr:col>
      <xdr:colOff>165100</xdr:colOff>
      <xdr:row>79</xdr:row>
      <xdr:rowOff>69215</xdr:rowOff>
    </xdr:to>
    <xdr:sp macro="" textlink="">
      <xdr:nvSpPr>
        <xdr:cNvPr id="428" name="楕円 427"/>
        <xdr:cNvSpPr/>
      </xdr:nvSpPr>
      <xdr:spPr>
        <a:xfrm>
          <a:off x="8794750" y="13020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60960</xdr:rowOff>
    </xdr:from>
    <xdr:ext cx="466725" cy="246380"/>
    <xdr:sp macro="" textlink="">
      <xdr:nvSpPr>
        <xdr:cNvPr id="429" name="テキスト ボックス 428"/>
        <xdr:cNvSpPr txBox="1"/>
      </xdr:nvSpPr>
      <xdr:spPr>
        <a:xfrm>
          <a:off x="8626475" y="1311021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97790</xdr:rowOff>
    </xdr:from>
    <xdr:to xmlns:xdr="http://schemas.openxmlformats.org/drawingml/2006/spreadsheetDrawing">
      <xdr:col>46</xdr:col>
      <xdr:colOff>38100</xdr:colOff>
      <xdr:row>79</xdr:row>
      <xdr:rowOff>30480</xdr:rowOff>
    </xdr:to>
    <xdr:sp macro="" textlink="">
      <xdr:nvSpPr>
        <xdr:cNvPr id="430" name="楕円 429"/>
        <xdr:cNvSpPr/>
      </xdr:nvSpPr>
      <xdr:spPr>
        <a:xfrm>
          <a:off x="7985125" y="129819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22225</xdr:rowOff>
    </xdr:from>
    <xdr:ext cx="466725" cy="247015"/>
    <xdr:sp macro="" textlink="">
      <xdr:nvSpPr>
        <xdr:cNvPr id="431" name="テキスト ボックス 430"/>
        <xdr:cNvSpPr txBox="1"/>
      </xdr:nvSpPr>
      <xdr:spPr>
        <a:xfrm>
          <a:off x="7816850" y="1307147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75565</xdr:rowOff>
    </xdr:from>
    <xdr:to xmlns:xdr="http://schemas.openxmlformats.org/drawingml/2006/spreadsheetDrawing">
      <xdr:col>41</xdr:col>
      <xdr:colOff>101600</xdr:colOff>
      <xdr:row>79</xdr:row>
      <xdr:rowOff>8255</xdr:rowOff>
    </xdr:to>
    <xdr:sp macro="" textlink="">
      <xdr:nvSpPr>
        <xdr:cNvPr id="432" name="楕円 431"/>
        <xdr:cNvSpPr/>
      </xdr:nvSpPr>
      <xdr:spPr>
        <a:xfrm>
          <a:off x="7159625" y="12959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0</xdr:rowOff>
    </xdr:from>
    <xdr:ext cx="466725" cy="249555"/>
    <xdr:sp macro="" textlink="">
      <xdr:nvSpPr>
        <xdr:cNvPr id="433" name="テキスト ボックス 432"/>
        <xdr:cNvSpPr txBox="1"/>
      </xdr:nvSpPr>
      <xdr:spPr>
        <a:xfrm>
          <a:off x="6991350" y="130492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149860</xdr:rowOff>
    </xdr:from>
    <xdr:to xmlns:xdr="http://schemas.openxmlformats.org/drawingml/2006/spreadsheetDrawing">
      <xdr:col>36</xdr:col>
      <xdr:colOff>165100</xdr:colOff>
      <xdr:row>78</xdr:row>
      <xdr:rowOff>83185</xdr:rowOff>
    </xdr:to>
    <xdr:sp macro="" textlink="">
      <xdr:nvSpPr>
        <xdr:cNvPr id="434" name="楕円 433"/>
        <xdr:cNvSpPr/>
      </xdr:nvSpPr>
      <xdr:spPr>
        <a:xfrm>
          <a:off x="6350000" y="128689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73660</xdr:rowOff>
    </xdr:from>
    <xdr:ext cx="466725" cy="248920"/>
    <xdr:sp macro="" textlink="">
      <xdr:nvSpPr>
        <xdr:cNvPr id="435" name="テキスト ボックス 434"/>
        <xdr:cNvSpPr txBox="1"/>
      </xdr:nvSpPr>
      <xdr:spPr>
        <a:xfrm>
          <a:off x="6181725" y="1295781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36" name="正方形/長方形 435"/>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37" name="正方形/長方形 436"/>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39" name="正方形/長方形 438"/>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1" name="正方形/長方形 440"/>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6535"/>
    <xdr:sp macro="" textlink="">
      <xdr:nvSpPr>
        <xdr:cNvPr id="444" name="テキスト ボックス 443"/>
        <xdr:cNvSpPr txBox="1"/>
      </xdr:nvSpPr>
      <xdr:spPr>
        <a:xfrm>
          <a:off x="6026150"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6" name="直線コネクタ 445"/>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920" cy="259080"/>
    <xdr:sp macro="" textlink="">
      <xdr:nvSpPr>
        <xdr:cNvPr id="447" name="テキスト ボックス 446"/>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8" name="直線コネクタ 447"/>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8320" cy="255905"/>
    <xdr:sp macro="" textlink="">
      <xdr:nvSpPr>
        <xdr:cNvPr id="449" name="テキスト ボックス 448"/>
        <xdr:cNvSpPr txBox="1"/>
      </xdr:nvSpPr>
      <xdr:spPr>
        <a:xfrm>
          <a:off x="5580380" y="1603184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0" name="直線コネクタ 449"/>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8320" cy="259080"/>
    <xdr:sp macro="" textlink="">
      <xdr:nvSpPr>
        <xdr:cNvPr id="451" name="テキスト ボックス 450"/>
        <xdr:cNvSpPr txBox="1"/>
      </xdr:nvSpPr>
      <xdr:spPr>
        <a:xfrm>
          <a:off x="5580380" y="157054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2" name="直線コネクタ 451"/>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8320" cy="255905"/>
    <xdr:sp macro="" textlink="">
      <xdr:nvSpPr>
        <xdr:cNvPr id="453" name="テキスト ボックス 452"/>
        <xdr:cNvSpPr txBox="1"/>
      </xdr:nvSpPr>
      <xdr:spPr>
        <a:xfrm>
          <a:off x="5580380" y="1537970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4" name="直線コネクタ 453"/>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28320" cy="258445"/>
    <xdr:sp macro="" textlink="">
      <xdr:nvSpPr>
        <xdr:cNvPr id="455" name="テキスト ボックス 454"/>
        <xdr:cNvSpPr txBox="1"/>
      </xdr:nvSpPr>
      <xdr:spPr>
        <a:xfrm>
          <a:off x="5580380" y="150526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6" name="直線コネクタ 455"/>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36830</xdr:rowOff>
    </xdr:from>
    <xdr:ext cx="595630" cy="249555"/>
    <xdr:sp macro="" textlink="">
      <xdr:nvSpPr>
        <xdr:cNvPr id="457" name="テキスト ボックス 456"/>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8" name="直線コネクタ 457"/>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6380"/>
    <xdr:sp macro="" textlink="">
      <xdr:nvSpPr>
        <xdr:cNvPr id="459" name="テキスト ボックス 458"/>
        <xdr:cNvSpPr txBox="1"/>
      </xdr:nvSpPr>
      <xdr:spPr>
        <a:xfrm>
          <a:off x="5516245"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36195</xdr:rowOff>
    </xdr:from>
    <xdr:to xmlns:xdr="http://schemas.openxmlformats.org/drawingml/2006/spreadsheetDrawing">
      <xdr:col>54</xdr:col>
      <xdr:colOff>174625</xdr:colOff>
      <xdr:row>99</xdr:row>
      <xdr:rowOff>36195</xdr:rowOff>
    </xdr:to>
    <xdr:cxnSp macro="">
      <xdr:nvCxnSpPr>
        <xdr:cNvPr id="461" name="直線コネクタ 460"/>
        <xdr:cNvCxnSpPr/>
      </xdr:nvCxnSpPr>
      <xdr:spPr>
        <a:xfrm flipV="1">
          <a:off x="9604375" y="14901545"/>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40640</xdr:rowOff>
    </xdr:from>
    <xdr:ext cx="469900" cy="255905"/>
    <xdr:sp macro="" textlink="">
      <xdr:nvSpPr>
        <xdr:cNvPr id="462" name="普通建設事業費 （ うち更新整備　）最小値テキスト"/>
        <xdr:cNvSpPr txBox="1"/>
      </xdr:nvSpPr>
      <xdr:spPr>
        <a:xfrm>
          <a:off x="9655175" y="164426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36195</xdr:rowOff>
    </xdr:from>
    <xdr:to xmlns:xdr="http://schemas.openxmlformats.org/drawingml/2006/spreadsheetDrawing">
      <xdr:col>55</xdr:col>
      <xdr:colOff>88900</xdr:colOff>
      <xdr:row>99</xdr:row>
      <xdr:rowOff>36195</xdr:rowOff>
    </xdr:to>
    <xdr:cxnSp macro="">
      <xdr:nvCxnSpPr>
        <xdr:cNvPr id="463" name="直線コネクタ 462"/>
        <xdr:cNvCxnSpPr/>
      </xdr:nvCxnSpPr>
      <xdr:spPr>
        <a:xfrm>
          <a:off x="9531350" y="16438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149860</xdr:rowOff>
    </xdr:from>
    <xdr:ext cx="534670" cy="246380"/>
    <xdr:sp macro="" textlink="">
      <xdr:nvSpPr>
        <xdr:cNvPr id="464" name="普通建設事業費 （ うち更新整備　）最大値テキスト"/>
        <xdr:cNvSpPr txBox="1"/>
      </xdr:nvSpPr>
      <xdr:spPr>
        <a:xfrm>
          <a:off x="9655175" y="1468501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36195</xdr:rowOff>
    </xdr:from>
    <xdr:to xmlns:xdr="http://schemas.openxmlformats.org/drawingml/2006/spreadsheetDrawing">
      <xdr:col>55</xdr:col>
      <xdr:colOff>88900</xdr:colOff>
      <xdr:row>90</xdr:row>
      <xdr:rowOff>36195</xdr:rowOff>
    </xdr:to>
    <xdr:cxnSp macro="">
      <xdr:nvCxnSpPr>
        <xdr:cNvPr id="465" name="直線コネクタ 464"/>
        <xdr:cNvCxnSpPr/>
      </xdr:nvCxnSpPr>
      <xdr:spPr>
        <a:xfrm>
          <a:off x="9531350" y="14901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104140</xdr:rowOff>
    </xdr:from>
    <xdr:to xmlns:xdr="http://schemas.openxmlformats.org/drawingml/2006/spreadsheetDrawing">
      <xdr:col>55</xdr:col>
      <xdr:colOff>0</xdr:colOff>
      <xdr:row>97</xdr:row>
      <xdr:rowOff>143510</xdr:rowOff>
    </xdr:to>
    <xdr:cxnSp macro="">
      <xdr:nvCxnSpPr>
        <xdr:cNvPr id="466" name="直線コネクタ 465"/>
        <xdr:cNvCxnSpPr/>
      </xdr:nvCxnSpPr>
      <xdr:spPr>
        <a:xfrm>
          <a:off x="8845550" y="16163290"/>
          <a:ext cx="7588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149225</xdr:rowOff>
    </xdr:from>
    <xdr:ext cx="534670" cy="259080"/>
    <xdr:sp macro="" textlink="">
      <xdr:nvSpPr>
        <xdr:cNvPr id="467" name="普通建設事業費 （ うち更新整備　）平均値テキスト"/>
        <xdr:cNvSpPr txBox="1"/>
      </xdr:nvSpPr>
      <xdr:spPr>
        <a:xfrm>
          <a:off x="9655175" y="158654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126365</xdr:rowOff>
    </xdr:from>
    <xdr:to xmlns:xdr="http://schemas.openxmlformats.org/drawingml/2006/spreadsheetDrawing">
      <xdr:col>55</xdr:col>
      <xdr:colOff>50800</xdr:colOff>
      <xdr:row>97</xdr:row>
      <xdr:rowOff>56515</xdr:rowOff>
    </xdr:to>
    <xdr:sp macro="" textlink="">
      <xdr:nvSpPr>
        <xdr:cNvPr id="468" name="フローチャート: 判断 467"/>
        <xdr:cNvSpPr/>
      </xdr:nvSpPr>
      <xdr:spPr>
        <a:xfrm>
          <a:off x="9569450" y="160140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91440</xdr:rowOff>
    </xdr:from>
    <xdr:to xmlns:xdr="http://schemas.openxmlformats.org/drawingml/2006/spreadsheetDrawing">
      <xdr:col>50</xdr:col>
      <xdr:colOff>114300</xdr:colOff>
      <xdr:row>97</xdr:row>
      <xdr:rowOff>104140</xdr:rowOff>
    </xdr:to>
    <xdr:cxnSp macro="">
      <xdr:nvCxnSpPr>
        <xdr:cNvPr id="469" name="直線コネクタ 468"/>
        <xdr:cNvCxnSpPr/>
      </xdr:nvCxnSpPr>
      <xdr:spPr>
        <a:xfrm>
          <a:off x="8032750" y="16150590"/>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133350</xdr:rowOff>
    </xdr:from>
    <xdr:to xmlns:xdr="http://schemas.openxmlformats.org/drawingml/2006/spreadsheetDrawing">
      <xdr:col>50</xdr:col>
      <xdr:colOff>165100</xdr:colOff>
      <xdr:row>97</xdr:row>
      <xdr:rowOff>63500</xdr:rowOff>
    </xdr:to>
    <xdr:sp macro="" textlink="">
      <xdr:nvSpPr>
        <xdr:cNvPr id="470" name="フローチャート: 判断 469"/>
        <xdr:cNvSpPr/>
      </xdr:nvSpPr>
      <xdr:spPr>
        <a:xfrm>
          <a:off x="8794750" y="1602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80010</xdr:rowOff>
    </xdr:from>
    <xdr:ext cx="531495" cy="259080"/>
    <xdr:sp macro="" textlink="">
      <xdr:nvSpPr>
        <xdr:cNvPr id="471" name="テキスト ボックス 470"/>
        <xdr:cNvSpPr txBox="1"/>
      </xdr:nvSpPr>
      <xdr:spPr>
        <a:xfrm>
          <a:off x="8594090" y="15796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91440</xdr:rowOff>
    </xdr:from>
    <xdr:to xmlns:xdr="http://schemas.openxmlformats.org/drawingml/2006/spreadsheetDrawing">
      <xdr:col>45</xdr:col>
      <xdr:colOff>174625</xdr:colOff>
      <xdr:row>97</xdr:row>
      <xdr:rowOff>169545</xdr:rowOff>
    </xdr:to>
    <xdr:cxnSp macro="">
      <xdr:nvCxnSpPr>
        <xdr:cNvPr id="472" name="直線コネクタ 471"/>
        <xdr:cNvCxnSpPr/>
      </xdr:nvCxnSpPr>
      <xdr:spPr>
        <a:xfrm flipV="1">
          <a:off x="7210425" y="16150590"/>
          <a:ext cx="82232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137160</xdr:rowOff>
    </xdr:from>
    <xdr:to xmlns:xdr="http://schemas.openxmlformats.org/drawingml/2006/spreadsheetDrawing">
      <xdr:col>46</xdr:col>
      <xdr:colOff>38100</xdr:colOff>
      <xdr:row>97</xdr:row>
      <xdr:rowOff>67310</xdr:rowOff>
    </xdr:to>
    <xdr:sp macro="" textlink="">
      <xdr:nvSpPr>
        <xdr:cNvPr id="473" name="フローチャート: 判断 472"/>
        <xdr:cNvSpPr/>
      </xdr:nvSpPr>
      <xdr:spPr>
        <a:xfrm>
          <a:off x="7985125" y="16024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83820</xdr:rowOff>
    </xdr:from>
    <xdr:ext cx="531495" cy="259080"/>
    <xdr:sp macro="" textlink="">
      <xdr:nvSpPr>
        <xdr:cNvPr id="474" name="テキスト ボックス 473"/>
        <xdr:cNvSpPr txBox="1"/>
      </xdr:nvSpPr>
      <xdr:spPr>
        <a:xfrm>
          <a:off x="7784465" y="15800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169545</xdr:rowOff>
    </xdr:from>
    <xdr:to xmlns:xdr="http://schemas.openxmlformats.org/drawingml/2006/spreadsheetDrawing">
      <xdr:col>41</xdr:col>
      <xdr:colOff>50800</xdr:colOff>
      <xdr:row>98</xdr:row>
      <xdr:rowOff>83185</xdr:rowOff>
    </xdr:to>
    <xdr:cxnSp macro="">
      <xdr:nvCxnSpPr>
        <xdr:cNvPr id="475" name="直線コネクタ 474"/>
        <xdr:cNvCxnSpPr/>
      </xdr:nvCxnSpPr>
      <xdr:spPr>
        <a:xfrm flipV="1">
          <a:off x="6400800" y="16228695"/>
          <a:ext cx="80962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68580</xdr:rowOff>
    </xdr:from>
    <xdr:to xmlns:xdr="http://schemas.openxmlformats.org/drawingml/2006/spreadsheetDrawing">
      <xdr:col>41</xdr:col>
      <xdr:colOff>101600</xdr:colOff>
      <xdr:row>95</xdr:row>
      <xdr:rowOff>170180</xdr:rowOff>
    </xdr:to>
    <xdr:sp macro="" textlink="">
      <xdr:nvSpPr>
        <xdr:cNvPr id="476" name="フローチャート: 判断 475"/>
        <xdr:cNvSpPr/>
      </xdr:nvSpPr>
      <xdr:spPr>
        <a:xfrm>
          <a:off x="7159625" y="1578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15240</xdr:rowOff>
    </xdr:from>
    <xdr:ext cx="531495" cy="259080"/>
    <xdr:sp macro="" textlink="">
      <xdr:nvSpPr>
        <xdr:cNvPr id="477" name="テキスト ボックス 476"/>
        <xdr:cNvSpPr txBox="1"/>
      </xdr:nvSpPr>
      <xdr:spPr>
        <a:xfrm>
          <a:off x="6974840" y="15560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76835</xdr:rowOff>
    </xdr:from>
    <xdr:to xmlns:xdr="http://schemas.openxmlformats.org/drawingml/2006/spreadsheetDrawing">
      <xdr:col>36</xdr:col>
      <xdr:colOff>165100</xdr:colOff>
      <xdr:row>96</xdr:row>
      <xdr:rowOff>6985</xdr:rowOff>
    </xdr:to>
    <xdr:sp macro="" textlink="">
      <xdr:nvSpPr>
        <xdr:cNvPr id="478" name="フローチャート: 判断 477"/>
        <xdr:cNvSpPr/>
      </xdr:nvSpPr>
      <xdr:spPr>
        <a:xfrm>
          <a:off x="6350000" y="1579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23495</xdr:rowOff>
    </xdr:from>
    <xdr:ext cx="531495" cy="259080"/>
    <xdr:sp macro="" textlink="">
      <xdr:nvSpPr>
        <xdr:cNvPr id="479" name="テキスト ボックス 478"/>
        <xdr:cNvSpPr txBox="1"/>
      </xdr:nvSpPr>
      <xdr:spPr>
        <a:xfrm>
          <a:off x="6149340" y="15568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2" name="テキスト ボックス 481"/>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92075</xdr:rowOff>
    </xdr:from>
    <xdr:to xmlns:xdr="http://schemas.openxmlformats.org/drawingml/2006/spreadsheetDrawing">
      <xdr:col>55</xdr:col>
      <xdr:colOff>50800</xdr:colOff>
      <xdr:row>98</xdr:row>
      <xdr:rowOff>22225</xdr:rowOff>
    </xdr:to>
    <xdr:sp macro="" textlink="">
      <xdr:nvSpPr>
        <xdr:cNvPr id="485" name="楕円 484"/>
        <xdr:cNvSpPr/>
      </xdr:nvSpPr>
      <xdr:spPr>
        <a:xfrm>
          <a:off x="9569450" y="161512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71120</xdr:rowOff>
    </xdr:from>
    <xdr:ext cx="534670" cy="259080"/>
    <xdr:sp macro="" textlink="">
      <xdr:nvSpPr>
        <xdr:cNvPr id="486" name="普通建設事業費 （ うち更新整備　）該当値テキスト"/>
        <xdr:cNvSpPr txBox="1"/>
      </xdr:nvSpPr>
      <xdr:spPr>
        <a:xfrm>
          <a:off x="9655175" y="16130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53340</xdr:rowOff>
    </xdr:from>
    <xdr:to xmlns:xdr="http://schemas.openxmlformats.org/drawingml/2006/spreadsheetDrawing">
      <xdr:col>50</xdr:col>
      <xdr:colOff>165100</xdr:colOff>
      <xdr:row>97</xdr:row>
      <xdr:rowOff>154940</xdr:rowOff>
    </xdr:to>
    <xdr:sp macro="" textlink="">
      <xdr:nvSpPr>
        <xdr:cNvPr id="487" name="楕円 486"/>
        <xdr:cNvSpPr/>
      </xdr:nvSpPr>
      <xdr:spPr>
        <a:xfrm>
          <a:off x="8794750" y="161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146050</xdr:rowOff>
    </xdr:from>
    <xdr:ext cx="531495" cy="255905"/>
    <xdr:sp macro="" textlink="">
      <xdr:nvSpPr>
        <xdr:cNvPr id="488" name="テキスト ボックス 487"/>
        <xdr:cNvSpPr txBox="1"/>
      </xdr:nvSpPr>
      <xdr:spPr>
        <a:xfrm>
          <a:off x="8594090" y="16205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40640</xdr:rowOff>
    </xdr:from>
    <xdr:to xmlns:xdr="http://schemas.openxmlformats.org/drawingml/2006/spreadsheetDrawing">
      <xdr:col>46</xdr:col>
      <xdr:colOff>38100</xdr:colOff>
      <xdr:row>97</xdr:row>
      <xdr:rowOff>142240</xdr:rowOff>
    </xdr:to>
    <xdr:sp macro="" textlink="">
      <xdr:nvSpPr>
        <xdr:cNvPr id="489" name="楕円 488"/>
        <xdr:cNvSpPr/>
      </xdr:nvSpPr>
      <xdr:spPr>
        <a:xfrm>
          <a:off x="7985125" y="160997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133985</xdr:rowOff>
    </xdr:from>
    <xdr:ext cx="531495" cy="255905"/>
    <xdr:sp macro="" textlink="">
      <xdr:nvSpPr>
        <xdr:cNvPr id="490" name="テキスト ボックス 489"/>
        <xdr:cNvSpPr txBox="1"/>
      </xdr:nvSpPr>
      <xdr:spPr>
        <a:xfrm>
          <a:off x="7784465" y="161931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118745</xdr:rowOff>
    </xdr:from>
    <xdr:to xmlns:xdr="http://schemas.openxmlformats.org/drawingml/2006/spreadsheetDrawing">
      <xdr:col>41</xdr:col>
      <xdr:colOff>101600</xdr:colOff>
      <xdr:row>98</xdr:row>
      <xdr:rowOff>48895</xdr:rowOff>
    </xdr:to>
    <xdr:sp macro="" textlink="">
      <xdr:nvSpPr>
        <xdr:cNvPr id="491" name="楕円 490"/>
        <xdr:cNvSpPr/>
      </xdr:nvSpPr>
      <xdr:spPr>
        <a:xfrm>
          <a:off x="7159625" y="161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40640</xdr:rowOff>
    </xdr:from>
    <xdr:ext cx="531495" cy="255905"/>
    <xdr:sp macro="" textlink="">
      <xdr:nvSpPr>
        <xdr:cNvPr id="492" name="テキスト ボックス 491"/>
        <xdr:cNvSpPr txBox="1"/>
      </xdr:nvSpPr>
      <xdr:spPr>
        <a:xfrm>
          <a:off x="6974840" y="162712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32385</xdr:rowOff>
    </xdr:from>
    <xdr:to xmlns:xdr="http://schemas.openxmlformats.org/drawingml/2006/spreadsheetDrawing">
      <xdr:col>36</xdr:col>
      <xdr:colOff>165100</xdr:colOff>
      <xdr:row>98</xdr:row>
      <xdr:rowOff>133985</xdr:rowOff>
    </xdr:to>
    <xdr:sp macro="" textlink="">
      <xdr:nvSpPr>
        <xdr:cNvPr id="493" name="楕円 492"/>
        <xdr:cNvSpPr/>
      </xdr:nvSpPr>
      <xdr:spPr>
        <a:xfrm>
          <a:off x="6350000" y="162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125095</xdr:rowOff>
    </xdr:from>
    <xdr:ext cx="531495" cy="258445"/>
    <xdr:sp macro="" textlink="">
      <xdr:nvSpPr>
        <xdr:cNvPr id="494" name="テキスト ボックス 493"/>
        <xdr:cNvSpPr txBox="1"/>
      </xdr:nvSpPr>
      <xdr:spPr>
        <a:xfrm>
          <a:off x="6149340" y="163556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5" name="正方形/長方形 494"/>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6" name="正方形/長方形 495"/>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498" name="正方形/長方形 497"/>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0" name="正方形/長方形 499"/>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2" name="正方形/長方形 501"/>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6535"/>
    <xdr:sp macro="" textlink="">
      <xdr:nvSpPr>
        <xdr:cNvPr id="503" name="テキスト ボックス 502"/>
        <xdr:cNvSpPr txBox="1"/>
      </xdr:nvSpPr>
      <xdr:spPr>
        <a:xfrm>
          <a:off x="1137602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4" name="直線コネクタ 503"/>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134620</xdr:rowOff>
    </xdr:from>
    <xdr:to xmlns:xdr="http://schemas.openxmlformats.org/drawingml/2006/spreadsheetDrawing">
      <xdr:col>89</xdr:col>
      <xdr:colOff>174625</xdr:colOff>
      <xdr:row>38</xdr:row>
      <xdr:rowOff>134620</xdr:rowOff>
    </xdr:to>
    <xdr:cxnSp macro="">
      <xdr:nvCxnSpPr>
        <xdr:cNvPr id="505" name="直線コネクタ 504"/>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162560</xdr:rowOff>
    </xdr:from>
    <xdr:ext cx="248920" cy="246380"/>
    <xdr:sp macro="" textlink="">
      <xdr:nvSpPr>
        <xdr:cNvPr id="506" name="テキスト ボックス 505"/>
        <xdr:cNvSpPr txBox="1"/>
      </xdr:nvSpPr>
      <xdr:spPr>
        <a:xfrm>
          <a:off x="11181080" y="6277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174625</xdr:colOff>
      <xdr:row>36</xdr:row>
      <xdr:rowOff>24765</xdr:rowOff>
    </xdr:to>
    <xdr:cxnSp macro="">
      <xdr:nvCxnSpPr>
        <xdr:cNvPr id="507" name="直線コネクタ 506"/>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52705</xdr:rowOff>
    </xdr:from>
    <xdr:ext cx="528320" cy="246380"/>
    <xdr:sp macro="" textlink="">
      <xdr:nvSpPr>
        <xdr:cNvPr id="508" name="テキスト ボックス 507"/>
        <xdr:cNvSpPr txBox="1"/>
      </xdr:nvSpPr>
      <xdr:spPr>
        <a:xfrm>
          <a:off x="10930255" y="5837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79375</xdr:rowOff>
    </xdr:from>
    <xdr:to xmlns:xdr="http://schemas.openxmlformats.org/drawingml/2006/spreadsheetDrawing">
      <xdr:col>89</xdr:col>
      <xdr:colOff>174625</xdr:colOff>
      <xdr:row>33</xdr:row>
      <xdr:rowOff>79375</xdr:rowOff>
    </xdr:to>
    <xdr:cxnSp macro="">
      <xdr:nvCxnSpPr>
        <xdr:cNvPr id="509" name="直線コネクタ 508"/>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107315</xdr:rowOff>
    </xdr:from>
    <xdr:ext cx="528320" cy="248920"/>
    <xdr:sp macro="" textlink="">
      <xdr:nvSpPr>
        <xdr:cNvPr id="510" name="テキスト ボックス 509"/>
        <xdr:cNvSpPr txBox="1"/>
      </xdr:nvSpPr>
      <xdr:spPr>
        <a:xfrm>
          <a:off x="10930255" y="53968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134620</xdr:rowOff>
    </xdr:from>
    <xdr:to xmlns:xdr="http://schemas.openxmlformats.org/drawingml/2006/spreadsheetDrawing">
      <xdr:col>89</xdr:col>
      <xdr:colOff>174625</xdr:colOff>
      <xdr:row>30</xdr:row>
      <xdr:rowOff>134620</xdr:rowOff>
    </xdr:to>
    <xdr:cxnSp macro="">
      <xdr:nvCxnSpPr>
        <xdr:cNvPr id="511" name="直線コネクタ 510"/>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162560</xdr:rowOff>
    </xdr:from>
    <xdr:ext cx="528320" cy="246380"/>
    <xdr:sp macro="" textlink="">
      <xdr:nvSpPr>
        <xdr:cNvPr id="512" name="テキスト ボックス 511"/>
        <xdr:cNvSpPr txBox="1"/>
      </xdr:nvSpPr>
      <xdr:spPr>
        <a:xfrm>
          <a:off x="10930255" y="4956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3" name="直線コネクタ 512"/>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8320" cy="246380"/>
    <xdr:sp macro="" textlink="">
      <xdr:nvSpPr>
        <xdr:cNvPr id="514" name="テキスト ボックス 513"/>
        <xdr:cNvSpPr txBox="1"/>
      </xdr:nvSpPr>
      <xdr:spPr>
        <a:xfrm>
          <a:off x="10930255"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15" name="災害復旧事業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83185</xdr:rowOff>
    </xdr:from>
    <xdr:to xmlns:xdr="http://schemas.openxmlformats.org/drawingml/2006/spreadsheetDrawing">
      <xdr:col>85</xdr:col>
      <xdr:colOff>126365</xdr:colOff>
      <xdr:row>38</xdr:row>
      <xdr:rowOff>134620</xdr:rowOff>
    </xdr:to>
    <xdr:cxnSp macro="">
      <xdr:nvCxnSpPr>
        <xdr:cNvPr id="516" name="直線コネクタ 515"/>
        <xdr:cNvCxnSpPr/>
      </xdr:nvCxnSpPr>
      <xdr:spPr>
        <a:xfrm flipV="1">
          <a:off x="14968220" y="5372735"/>
          <a:ext cx="1270" cy="1042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144780</xdr:rowOff>
    </xdr:from>
    <xdr:ext cx="249555" cy="249555"/>
    <xdr:sp macro="" textlink="">
      <xdr:nvSpPr>
        <xdr:cNvPr id="517" name="災害復旧事業費最小値テキスト"/>
        <xdr:cNvSpPr txBox="1"/>
      </xdr:nvSpPr>
      <xdr:spPr>
        <a:xfrm>
          <a:off x="15017750" y="642493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134620</xdr:rowOff>
    </xdr:from>
    <xdr:to xmlns:xdr="http://schemas.openxmlformats.org/drawingml/2006/spreadsheetDrawing">
      <xdr:col>86</xdr:col>
      <xdr:colOff>25400</xdr:colOff>
      <xdr:row>38</xdr:row>
      <xdr:rowOff>134620</xdr:rowOff>
    </xdr:to>
    <xdr:cxnSp macro="">
      <xdr:nvCxnSpPr>
        <xdr:cNvPr id="518" name="直線コネクタ 517"/>
        <xdr:cNvCxnSpPr/>
      </xdr:nvCxnSpPr>
      <xdr:spPr>
        <a:xfrm>
          <a:off x="1488122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31</xdr:row>
      <xdr:rowOff>31115</xdr:rowOff>
    </xdr:from>
    <xdr:ext cx="534670" cy="246380"/>
    <xdr:sp macro="" textlink="">
      <xdr:nvSpPr>
        <xdr:cNvPr id="519" name="災害復旧事業費最大値テキスト"/>
        <xdr:cNvSpPr txBox="1"/>
      </xdr:nvSpPr>
      <xdr:spPr>
        <a:xfrm>
          <a:off x="15017750" y="515556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83185</xdr:rowOff>
    </xdr:from>
    <xdr:to xmlns:xdr="http://schemas.openxmlformats.org/drawingml/2006/spreadsheetDrawing">
      <xdr:col>86</xdr:col>
      <xdr:colOff>25400</xdr:colOff>
      <xdr:row>32</xdr:row>
      <xdr:rowOff>83185</xdr:rowOff>
    </xdr:to>
    <xdr:cxnSp macro="">
      <xdr:nvCxnSpPr>
        <xdr:cNvPr id="520" name="直線コネクタ 519"/>
        <xdr:cNvCxnSpPr/>
      </xdr:nvCxnSpPr>
      <xdr:spPr>
        <a:xfrm>
          <a:off x="14881225" y="5372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134620</xdr:rowOff>
    </xdr:from>
    <xdr:to xmlns:xdr="http://schemas.openxmlformats.org/drawingml/2006/spreadsheetDrawing">
      <xdr:col>85</xdr:col>
      <xdr:colOff>127000</xdr:colOff>
      <xdr:row>38</xdr:row>
      <xdr:rowOff>134620</xdr:rowOff>
    </xdr:to>
    <xdr:cxnSp macro="">
      <xdr:nvCxnSpPr>
        <xdr:cNvPr id="521" name="直線コネクタ 520"/>
        <xdr:cNvCxnSpPr/>
      </xdr:nvCxnSpPr>
      <xdr:spPr>
        <a:xfrm>
          <a:off x="14195425" y="64147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65405</xdr:rowOff>
    </xdr:from>
    <xdr:ext cx="378460" cy="248920"/>
    <xdr:sp macro="" textlink="">
      <xdr:nvSpPr>
        <xdr:cNvPr id="522" name="災害復旧事業費平均値テキスト"/>
        <xdr:cNvSpPr txBox="1"/>
      </xdr:nvSpPr>
      <xdr:spPr>
        <a:xfrm>
          <a:off x="15017750" y="6180455"/>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43180</xdr:rowOff>
    </xdr:from>
    <xdr:to xmlns:xdr="http://schemas.openxmlformats.org/drawingml/2006/spreadsheetDrawing">
      <xdr:col>85</xdr:col>
      <xdr:colOff>174625</xdr:colOff>
      <xdr:row>38</xdr:row>
      <xdr:rowOff>140970</xdr:rowOff>
    </xdr:to>
    <xdr:sp macro="" textlink="">
      <xdr:nvSpPr>
        <xdr:cNvPr id="523" name="フローチャート: 判断 522"/>
        <xdr:cNvSpPr/>
      </xdr:nvSpPr>
      <xdr:spPr>
        <a:xfrm>
          <a:off x="14919325" y="63233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134620</xdr:rowOff>
    </xdr:from>
    <xdr:to xmlns:xdr="http://schemas.openxmlformats.org/drawingml/2006/spreadsheetDrawing">
      <xdr:col>81</xdr:col>
      <xdr:colOff>50800</xdr:colOff>
      <xdr:row>38</xdr:row>
      <xdr:rowOff>134620</xdr:rowOff>
    </xdr:to>
    <xdr:cxnSp macro="">
      <xdr:nvCxnSpPr>
        <xdr:cNvPr id="524" name="直線コネクタ 523"/>
        <xdr:cNvCxnSpPr/>
      </xdr:nvCxnSpPr>
      <xdr:spPr>
        <a:xfrm>
          <a:off x="1338580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40005</xdr:rowOff>
    </xdr:from>
    <xdr:to xmlns:xdr="http://schemas.openxmlformats.org/drawingml/2006/spreadsheetDrawing">
      <xdr:col>81</xdr:col>
      <xdr:colOff>101600</xdr:colOff>
      <xdr:row>38</xdr:row>
      <xdr:rowOff>137795</xdr:rowOff>
    </xdr:to>
    <xdr:sp macro="" textlink="">
      <xdr:nvSpPr>
        <xdr:cNvPr id="525" name="フローチャート: 判断 524"/>
        <xdr:cNvSpPr/>
      </xdr:nvSpPr>
      <xdr:spPr>
        <a:xfrm>
          <a:off x="14144625" y="6320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154305</xdr:rowOff>
    </xdr:from>
    <xdr:ext cx="466725" cy="247015"/>
    <xdr:sp macro="" textlink="">
      <xdr:nvSpPr>
        <xdr:cNvPr id="526" name="テキスト ボックス 525"/>
        <xdr:cNvSpPr txBox="1"/>
      </xdr:nvSpPr>
      <xdr:spPr>
        <a:xfrm>
          <a:off x="13976350" y="610425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77470</xdr:rowOff>
    </xdr:from>
    <xdr:to xmlns:xdr="http://schemas.openxmlformats.org/drawingml/2006/spreadsheetDrawing">
      <xdr:col>76</xdr:col>
      <xdr:colOff>114300</xdr:colOff>
      <xdr:row>38</xdr:row>
      <xdr:rowOff>134620</xdr:rowOff>
    </xdr:to>
    <xdr:cxnSp macro="">
      <xdr:nvCxnSpPr>
        <xdr:cNvPr id="527" name="直線コネクタ 526"/>
        <xdr:cNvCxnSpPr/>
      </xdr:nvCxnSpPr>
      <xdr:spPr>
        <a:xfrm>
          <a:off x="12573000" y="6357620"/>
          <a:ext cx="8128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38735</xdr:rowOff>
    </xdr:from>
    <xdr:to xmlns:xdr="http://schemas.openxmlformats.org/drawingml/2006/spreadsheetDrawing">
      <xdr:col>76</xdr:col>
      <xdr:colOff>165100</xdr:colOff>
      <xdr:row>38</xdr:row>
      <xdr:rowOff>136525</xdr:rowOff>
    </xdr:to>
    <xdr:sp macro="" textlink="">
      <xdr:nvSpPr>
        <xdr:cNvPr id="528" name="フローチャート: 判断 527"/>
        <xdr:cNvSpPr/>
      </xdr:nvSpPr>
      <xdr:spPr>
        <a:xfrm>
          <a:off x="13335000" y="6318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152400</xdr:rowOff>
    </xdr:from>
    <xdr:ext cx="466725" cy="246380"/>
    <xdr:sp macro="" textlink="">
      <xdr:nvSpPr>
        <xdr:cNvPr id="529" name="テキスト ボックス 528"/>
        <xdr:cNvSpPr txBox="1"/>
      </xdr:nvSpPr>
      <xdr:spPr>
        <a:xfrm>
          <a:off x="13166725" y="610235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77470</xdr:rowOff>
    </xdr:from>
    <xdr:to xmlns:xdr="http://schemas.openxmlformats.org/drawingml/2006/spreadsheetDrawing">
      <xdr:col>71</xdr:col>
      <xdr:colOff>174625</xdr:colOff>
      <xdr:row>38</xdr:row>
      <xdr:rowOff>134620</xdr:rowOff>
    </xdr:to>
    <xdr:cxnSp macro="">
      <xdr:nvCxnSpPr>
        <xdr:cNvPr id="530" name="直線コネクタ 529"/>
        <xdr:cNvCxnSpPr/>
      </xdr:nvCxnSpPr>
      <xdr:spPr>
        <a:xfrm flipV="1">
          <a:off x="11750675" y="6357620"/>
          <a:ext cx="8223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72390</xdr:rowOff>
    </xdr:from>
    <xdr:to xmlns:xdr="http://schemas.openxmlformats.org/drawingml/2006/spreadsheetDrawing">
      <xdr:col>72</xdr:col>
      <xdr:colOff>38100</xdr:colOff>
      <xdr:row>37</xdr:row>
      <xdr:rowOff>5715</xdr:rowOff>
    </xdr:to>
    <xdr:sp macro="" textlink="">
      <xdr:nvSpPr>
        <xdr:cNvPr id="531" name="フローチャート: 判断 530"/>
        <xdr:cNvSpPr/>
      </xdr:nvSpPr>
      <xdr:spPr>
        <a:xfrm>
          <a:off x="12525375" y="602234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21590</xdr:rowOff>
    </xdr:from>
    <xdr:ext cx="466725" cy="246380"/>
    <xdr:sp macro="" textlink="">
      <xdr:nvSpPr>
        <xdr:cNvPr id="532" name="テキスト ボックス 531"/>
        <xdr:cNvSpPr txBox="1"/>
      </xdr:nvSpPr>
      <xdr:spPr>
        <a:xfrm>
          <a:off x="12357100" y="580644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73660</xdr:rowOff>
    </xdr:from>
    <xdr:to xmlns:xdr="http://schemas.openxmlformats.org/drawingml/2006/spreadsheetDrawing">
      <xdr:col>67</xdr:col>
      <xdr:colOff>101600</xdr:colOff>
      <xdr:row>37</xdr:row>
      <xdr:rowOff>6350</xdr:rowOff>
    </xdr:to>
    <xdr:sp macro="" textlink="">
      <xdr:nvSpPr>
        <xdr:cNvPr id="533" name="フローチャート: 判断 532"/>
        <xdr:cNvSpPr/>
      </xdr:nvSpPr>
      <xdr:spPr>
        <a:xfrm>
          <a:off x="11699875" y="6023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22860</xdr:rowOff>
    </xdr:from>
    <xdr:ext cx="466725" cy="247015"/>
    <xdr:sp macro="" textlink="">
      <xdr:nvSpPr>
        <xdr:cNvPr id="534" name="テキスト ボックス 533"/>
        <xdr:cNvSpPr txBox="1"/>
      </xdr:nvSpPr>
      <xdr:spPr>
        <a:xfrm>
          <a:off x="11531600" y="580771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35" name="テキスト ボックス 534"/>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36" name="テキスト ボックス 535"/>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37" name="テキスト ボックス 536"/>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38" name="テキスト ボックス 537"/>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39" name="テキスト ボックス 538"/>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85725</xdr:rowOff>
    </xdr:from>
    <xdr:to xmlns:xdr="http://schemas.openxmlformats.org/drawingml/2006/spreadsheetDrawing">
      <xdr:col>85</xdr:col>
      <xdr:colOff>174625</xdr:colOff>
      <xdr:row>39</xdr:row>
      <xdr:rowOff>18415</xdr:rowOff>
    </xdr:to>
    <xdr:sp macro="" textlink="">
      <xdr:nvSpPr>
        <xdr:cNvPr id="540" name="楕円 539"/>
        <xdr:cNvSpPr/>
      </xdr:nvSpPr>
      <xdr:spPr>
        <a:xfrm>
          <a:off x="14919325" y="63658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22860</xdr:rowOff>
    </xdr:from>
    <xdr:ext cx="249555" cy="247015"/>
    <xdr:sp macro="" textlink="">
      <xdr:nvSpPr>
        <xdr:cNvPr id="541" name="災害復旧事業費該当値テキスト"/>
        <xdr:cNvSpPr txBox="1"/>
      </xdr:nvSpPr>
      <xdr:spPr>
        <a:xfrm>
          <a:off x="15017750" y="630301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85725</xdr:rowOff>
    </xdr:from>
    <xdr:to xmlns:xdr="http://schemas.openxmlformats.org/drawingml/2006/spreadsheetDrawing">
      <xdr:col>81</xdr:col>
      <xdr:colOff>101600</xdr:colOff>
      <xdr:row>39</xdr:row>
      <xdr:rowOff>18415</xdr:rowOff>
    </xdr:to>
    <xdr:sp macro="" textlink="">
      <xdr:nvSpPr>
        <xdr:cNvPr id="542" name="楕円 541"/>
        <xdr:cNvSpPr/>
      </xdr:nvSpPr>
      <xdr:spPr>
        <a:xfrm>
          <a:off x="1414462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9525</xdr:rowOff>
    </xdr:from>
    <xdr:ext cx="246380" cy="249555"/>
    <xdr:sp macro="" textlink="">
      <xdr:nvSpPr>
        <xdr:cNvPr id="543" name="テキスト ボックス 542"/>
        <xdr:cNvSpPr txBox="1"/>
      </xdr:nvSpPr>
      <xdr:spPr>
        <a:xfrm>
          <a:off x="14086840"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85725</xdr:rowOff>
    </xdr:from>
    <xdr:to xmlns:xdr="http://schemas.openxmlformats.org/drawingml/2006/spreadsheetDrawing">
      <xdr:col>76</xdr:col>
      <xdr:colOff>165100</xdr:colOff>
      <xdr:row>39</xdr:row>
      <xdr:rowOff>18415</xdr:rowOff>
    </xdr:to>
    <xdr:sp macro="" textlink="">
      <xdr:nvSpPr>
        <xdr:cNvPr id="544" name="楕円 543"/>
        <xdr:cNvSpPr/>
      </xdr:nvSpPr>
      <xdr:spPr>
        <a:xfrm>
          <a:off x="133350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39</xdr:row>
      <xdr:rowOff>9525</xdr:rowOff>
    </xdr:from>
    <xdr:ext cx="249555" cy="249555"/>
    <xdr:sp macro="" textlink="">
      <xdr:nvSpPr>
        <xdr:cNvPr id="545" name="テキスト ボックス 544"/>
        <xdr:cNvSpPr txBox="1"/>
      </xdr:nvSpPr>
      <xdr:spPr>
        <a:xfrm>
          <a:off x="1327150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28575</xdr:rowOff>
    </xdr:from>
    <xdr:to xmlns:xdr="http://schemas.openxmlformats.org/drawingml/2006/spreadsheetDrawing">
      <xdr:col>72</xdr:col>
      <xdr:colOff>38100</xdr:colOff>
      <xdr:row>38</xdr:row>
      <xdr:rowOff>127000</xdr:rowOff>
    </xdr:to>
    <xdr:sp macro="" textlink="">
      <xdr:nvSpPr>
        <xdr:cNvPr id="546" name="楕円 545"/>
        <xdr:cNvSpPr/>
      </xdr:nvSpPr>
      <xdr:spPr>
        <a:xfrm>
          <a:off x="12525375" y="63087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118110</xdr:rowOff>
    </xdr:from>
    <xdr:ext cx="466725" cy="246380"/>
    <xdr:sp macro="" textlink="">
      <xdr:nvSpPr>
        <xdr:cNvPr id="547" name="テキスト ボックス 546"/>
        <xdr:cNvSpPr txBox="1"/>
      </xdr:nvSpPr>
      <xdr:spPr>
        <a:xfrm>
          <a:off x="12357100" y="639826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85725</xdr:rowOff>
    </xdr:from>
    <xdr:to xmlns:xdr="http://schemas.openxmlformats.org/drawingml/2006/spreadsheetDrawing">
      <xdr:col>67</xdr:col>
      <xdr:colOff>101600</xdr:colOff>
      <xdr:row>39</xdr:row>
      <xdr:rowOff>18415</xdr:rowOff>
    </xdr:to>
    <xdr:sp macro="" textlink="">
      <xdr:nvSpPr>
        <xdr:cNvPr id="548" name="楕円 547"/>
        <xdr:cNvSpPr/>
      </xdr:nvSpPr>
      <xdr:spPr>
        <a:xfrm>
          <a:off x="11699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9525</xdr:rowOff>
    </xdr:from>
    <xdr:ext cx="246380" cy="249555"/>
    <xdr:sp macro="" textlink="">
      <xdr:nvSpPr>
        <xdr:cNvPr id="549" name="テキスト ボックス 548"/>
        <xdr:cNvSpPr txBox="1"/>
      </xdr:nvSpPr>
      <xdr:spPr>
        <a:xfrm>
          <a:off x="11642090"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0" name="正方形/長方形 549"/>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1" name="正方形/長方形 550"/>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3" name="正方形/長方形 552"/>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55" name="正方形/長方形 554"/>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57" name="正方形/長方形 556"/>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6535"/>
    <xdr:sp macro="" textlink="">
      <xdr:nvSpPr>
        <xdr:cNvPr id="558" name="テキスト ボックス 557"/>
        <xdr:cNvSpPr txBox="1"/>
      </xdr:nvSpPr>
      <xdr:spPr>
        <a:xfrm>
          <a:off x="1137602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59" name="直線コネクタ 558"/>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134620</xdr:rowOff>
    </xdr:from>
    <xdr:to xmlns:xdr="http://schemas.openxmlformats.org/drawingml/2006/spreadsheetDrawing">
      <xdr:col>89</xdr:col>
      <xdr:colOff>174625</xdr:colOff>
      <xdr:row>54</xdr:row>
      <xdr:rowOff>134620</xdr:rowOff>
    </xdr:to>
    <xdr:cxnSp macro="">
      <xdr:nvCxnSpPr>
        <xdr:cNvPr id="560" name="直線コネクタ 559"/>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162560</xdr:rowOff>
    </xdr:from>
    <xdr:ext cx="248920" cy="246380"/>
    <xdr:sp macro="" textlink="">
      <xdr:nvSpPr>
        <xdr:cNvPr id="561" name="テキスト ボックス 560"/>
        <xdr:cNvSpPr txBox="1"/>
      </xdr:nvSpPr>
      <xdr:spPr>
        <a:xfrm>
          <a:off x="11181080" y="89192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62" name="直線コネクタ 561"/>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52705</xdr:rowOff>
    </xdr:from>
    <xdr:ext cx="248920" cy="246380"/>
    <xdr:sp macro="" textlink="">
      <xdr:nvSpPr>
        <xdr:cNvPr id="563" name="テキスト ボックス 562"/>
        <xdr:cNvSpPr txBox="1"/>
      </xdr:nvSpPr>
      <xdr:spPr>
        <a:xfrm>
          <a:off x="11181080" y="78187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4" name="失業対策事業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134620</xdr:rowOff>
    </xdr:from>
    <xdr:to xmlns:xdr="http://schemas.openxmlformats.org/drawingml/2006/spreadsheetDrawing">
      <xdr:col>85</xdr:col>
      <xdr:colOff>126365</xdr:colOff>
      <xdr:row>54</xdr:row>
      <xdr:rowOff>134620</xdr:rowOff>
    </xdr:to>
    <xdr:cxnSp macro="">
      <xdr:nvCxnSpPr>
        <xdr:cNvPr id="565" name="直線コネクタ 564"/>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9525</xdr:rowOff>
    </xdr:from>
    <xdr:ext cx="249555" cy="249555"/>
    <xdr:sp macro="" textlink="">
      <xdr:nvSpPr>
        <xdr:cNvPr id="566" name="失業対策事業費最小値テキスト"/>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7" name="直線コネクタ 566"/>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9525</xdr:rowOff>
    </xdr:from>
    <xdr:ext cx="249555" cy="249555"/>
    <xdr:sp macro="" textlink="">
      <xdr:nvSpPr>
        <xdr:cNvPr id="568" name="失業対策事業費最大値テキスト"/>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134620</xdr:rowOff>
    </xdr:from>
    <xdr:to xmlns:xdr="http://schemas.openxmlformats.org/drawingml/2006/spreadsheetDrawing">
      <xdr:col>86</xdr:col>
      <xdr:colOff>25400</xdr:colOff>
      <xdr:row>54</xdr:row>
      <xdr:rowOff>134620</xdr:rowOff>
    </xdr:to>
    <xdr:cxnSp macro="">
      <xdr:nvCxnSpPr>
        <xdr:cNvPr id="569" name="直線コネクタ 568"/>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134620</xdr:rowOff>
    </xdr:from>
    <xdr:to xmlns:xdr="http://schemas.openxmlformats.org/drawingml/2006/spreadsheetDrawing">
      <xdr:col>85</xdr:col>
      <xdr:colOff>127000</xdr:colOff>
      <xdr:row>54</xdr:row>
      <xdr:rowOff>134620</xdr:rowOff>
    </xdr:to>
    <xdr:cxnSp macro="">
      <xdr:nvCxnSpPr>
        <xdr:cNvPr id="570" name="直線コネクタ 569"/>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64770</xdr:rowOff>
    </xdr:from>
    <xdr:ext cx="249555" cy="249555"/>
    <xdr:sp macro="" textlink="">
      <xdr:nvSpPr>
        <xdr:cNvPr id="571" name="失業対策事業費平均値テキスト"/>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72" name="フローチャート: 判断 571"/>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134620</xdr:rowOff>
    </xdr:from>
    <xdr:to xmlns:xdr="http://schemas.openxmlformats.org/drawingml/2006/spreadsheetDrawing">
      <xdr:col>81</xdr:col>
      <xdr:colOff>50800</xdr:colOff>
      <xdr:row>54</xdr:row>
      <xdr:rowOff>134620</xdr:rowOff>
    </xdr:to>
    <xdr:cxnSp macro="">
      <xdr:nvCxnSpPr>
        <xdr:cNvPr id="573" name="直線コネクタ 572"/>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74" name="フローチャート: 判断 573"/>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9525</xdr:rowOff>
    </xdr:from>
    <xdr:ext cx="246380" cy="249555"/>
    <xdr:sp macro="" textlink="">
      <xdr:nvSpPr>
        <xdr:cNvPr id="575" name="テキスト ボックス 574"/>
        <xdr:cNvSpPr txBox="1"/>
      </xdr:nvSpPr>
      <xdr:spPr>
        <a:xfrm>
          <a:off x="14086840"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134620</xdr:rowOff>
    </xdr:from>
    <xdr:to xmlns:xdr="http://schemas.openxmlformats.org/drawingml/2006/spreadsheetDrawing">
      <xdr:col>76</xdr:col>
      <xdr:colOff>114300</xdr:colOff>
      <xdr:row>54</xdr:row>
      <xdr:rowOff>134620</xdr:rowOff>
    </xdr:to>
    <xdr:cxnSp macro="">
      <xdr:nvCxnSpPr>
        <xdr:cNvPr id="576" name="直線コネクタ 575"/>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77" name="フローチャート: 判断 576"/>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9525</xdr:rowOff>
    </xdr:from>
    <xdr:ext cx="249555" cy="249555"/>
    <xdr:sp macro="" textlink="">
      <xdr:nvSpPr>
        <xdr:cNvPr id="578" name="テキスト ボックス 577"/>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134620</xdr:rowOff>
    </xdr:from>
    <xdr:to xmlns:xdr="http://schemas.openxmlformats.org/drawingml/2006/spreadsheetDrawing">
      <xdr:col>71</xdr:col>
      <xdr:colOff>174625</xdr:colOff>
      <xdr:row>54</xdr:row>
      <xdr:rowOff>134620</xdr:rowOff>
    </xdr:to>
    <xdr:cxnSp macro="">
      <xdr:nvCxnSpPr>
        <xdr:cNvPr id="579" name="直線コネクタ 578"/>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80" name="フローチャート: 判断 579"/>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9525</xdr:rowOff>
    </xdr:from>
    <xdr:ext cx="246380" cy="249555"/>
    <xdr:sp macro="" textlink="">
      <xdr:nvSpPr>
        <xdr:cNvPr id="581" name="テキスト ボックス 580"/>
        <xdr:cNvSpPr txBox="1"/>
      </xdr:nvSpPr>
      <xdr:spPr>
        <a:xfrm>
          <a:off x="12451715"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82" name="フローチャート: 判断 581"/>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9525</xdr:rowOff>
    </xdr:from>
    <xdr:ext cx="246380" cy="249555"/>
    <xdr:sp macro="" textlink="">
      <xdr:nvSpPr>
        <xdr:cNvPr id="583" name="テキスト ボックス 582"/>
        <xdr:cNvSpPr txBox="1"/>
      </xdr:nvSpPr>
      <xdr:spPr>
        <a:xfrm>
          <a:off x="11642090"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584" name="テキスト ボックス 583"/>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585" name="テキスト ボックス 584"/>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586" name="テキスト ボックス 585"/>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587" name="テキスト ボックス 586"/>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588" name="テキスト ボックス 587"/>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85725</xdr:rowOff>
    </xdr:from>
    <xdr:to xmlns:xdr="http://schemas.openxmlformats.org/drawingml/2006/spreadsheetDrawing">
      <xdr:col>85</xdr:col>
      <xdr:colOff>174625</xdr:colOff>
      <xdr:row>55</xdr:row>
      <xdr:rowOff>18415</xdr:rowOff>
    </xdr:to>
    <xdr:sp macro="" textlink="">
      <xdr:nvSpPr>
        <xdr:cNvPr id="589" name="楕円 588"/>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120015</xdr:rowOff>
    </xdr:from>
    <xdr:ext cx="249555" cy="247015"/>
    <xdr:sp macro="" textlink="">
      <xdr:nvSpPr>
        <xdr:cNvPr id="590" name="失業対策事業費該当値テキスト"/>
        <xdr:cNvSpPr txBox="1"/>
      </xdr:nvSpPr>
      <xdr:spPr>
        <a:xfrm>
          <a:off x="15017750" y="887666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85725</xdr:rowOff>
    </xdr:from>
    <xdr:to xmlns:xdr="http://schemas.openxmlformats.org/drawingml/2006/spreadsheetDrawing">
      <xdr:col>81</xdr:col>
      <xdr:colOff>101600</xdr:colOff>
      <xdr:row>55</xdr:row>
      <xdr:rowOff>18415</xdr:rowOff>
    </xdr:to>
    <xdr:sp macro="" textlink="">
      <xdr:nvSpPr>
        <xdr:cNvPr id="591" name="楕円 590"/>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34290</xdr:rowOff>
    </xdr:from>
    <xdr:ext cx="246380" cy="249555"/>
    <xdr:sp macro="" textlink="">
      <xdr:nvSpPr>
        <xdr:cNvPr id="592" name="テキスト ボックス 591"/>
        <xdr:cNvSpPr txBox="1"/>
      </xdr:nvSpPr>
      <xdr:spPr>
        <a:xfrm>
          <a:off x="14086840"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85725</xdr:rowOff>
    </xdr:from>
    <xdr:to xmlns:xdr="http://schemas.openxmlformats.org/drawingml/2006/spreadsheetDrawing">
      <xdr:col>76</xdr:col>
      <xdr:colOff>165100</xdr:colOff>
      <xdr:row>55</xdr:row>
      <xdr:rowOff>18415</xdr:rowOff>
    </xdr:to>
    <xdr:sp macro="" textlink="">
      <xdr:nvSpPr>
        <xdr:cNvPr id="593" name="楕円 592"/>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34290</xdr:rowOff>
    </xdr:from>
    <xdr:ext cx="249555" cy="249555"/>
    <xdr:sp macro="" textlink="">
      <xdr:nvSpPr>
        <xdr:cNvPr id="594" name="テキスト ボックス 593"/>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85725</xdr:rowOff>
    </xdr:from>
    <xdr:to xmlns:xdr="http://schemas.openxmlformats.org/drawingml/2006/spreadsheetDrawing">
      <xdr:col>72</xdr:col>
      <xdr:colOff>38100</xdr:colOff>
      <xdr:row>55</xdr:row>
      <xdr:rowOff>18415</xdr:rowOff>
    </xdr:to>
    <xdr:sp macro="" textlink="">
      <xdr:nvSpPr>
        <xdr:cNvPr id="595" name="楕円 594"/>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34290</xdr:rowOff>
    </xdr:from>
    <xdr:ext cx="246380" cy="249555"/>
    <xdr:sp macro="" textlink="">
      <xdr:nvSpPr>
        <xdr:cNvPr id="596" name="テキスト ボックス 595"/>
        <xdr:cNvSpPr txBox="1"/>
      </xdr:nvSpPr>
      <xdr:spPr>
        <a:xfrm>
          <a:off x="12451715"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85725</xdr:rowOff>
    </xdr:from>
    <xdr:to xmlns:xdr="http://schemas.openxmlformats.org/drawingml/2006/spreadsheetDrawing">
      <xdr:col>67</xdr:col>
      <xdr:colOff>101600</xdr:colOff>
      <xdr:row>55</xdr:row>
      <xdr:rowOff>18415</xdr:rowOff>
    </xdr:to>
    <xdr:sp macro="" textlink="">
      <xdr:nvSpPr>
        <xdr:cNvPr id="597" name="楕円 596"/>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34290</xdr:rowOff>
    </xdr:from>
    <xdr:ext cx="246380" cy="249555"/>
    <xdr:sp macro="" textlink="">
      <xdr:nvSpPr>
        <xdr:cNvPr id="598" name="テキスト ボックス 597"/>
        <xdr:cNvSpPr txBox="1"/>
      </xdr:nvSpPr>
      <xdr:spPr>
        <a:xfrm>
          <a:off x="11642090"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599" name="正方形/長方形 598"/>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00" name="正方形/長方形 599"/>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02" name="正方形/長方形 601"/>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04" name="正方形/長方形 603"/>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06" name="正方形/長方形 605"/>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6535"/>
    <xdr:sp macro="" textlink="">
      <xdr:nvSpPr>
        <xdr:cNvPr id="607" name="テキスト ボックス 606"/>
        <xdr:cNvSpPr txBox="1"/>
      </xdr:nvSpPr>
      <xdr:spPr>
        <a:xfrm>
          <a:off x="1137602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08" name="直線コネクタ 607"/>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42545</xdr:rowOff>
    </xdr:from>
    <xdr:to xmlns:xdr="http://schemas.openxmlformats.org/drawingml/2006/spreadsheetDrawing">
      <xdr:col>89</xdr:col>
      <xdr:colOff>174625</xdr:colOff>
      <xdr:row>79</xdr:row>
      <xdr:rowOff>42545</xdr:rowOff>
    </xdr:to>
    <xdr:cxnSp macro="">
      <xdr:nvCxnSpPr>
        <xdr:cNvPr id="609" name="直線コネクタ 608"/>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71120</xdr:rowOff>
    </xdr:from>
    <xdr:ext cx="248920" cy="249555"/>
    <xdr:sp macro="" textlink="">
      <xdr:nvSpPr>
        <xdr:cNvPr id="610" name="テキスト ボックス 609"/>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174625</xdr:colOff>
      <xdr:row>77</xdr:row>
      <xdr:rowOff>5715</xdr:rowOff>
    </xdr:to>
    <xdr:cxnSp macro="">
      <xdr:nvCxnSpPr>
        <xdr:cNvPr id="611" name="直線コネクタ 610"/>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34290</xdr:rowOff>
    </xdr:from>
    <xdr:ext cx="528320" cy="249555"/>
    <xdr:sp macro="" textlink="">
      <xdr:nvSpPr>
        <xdr:cNvPr id="612" name="テキスト ボックス 611"/>
        <xdr:cNvSpPr txBox="1"/>
      </xdr:nvSpPr>
      <xdr:spPr>
        <a:xfrm>
          <a:off x="10930255" y="12588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134620</xdr:rowOff>
    </xdr:from>
    <xdr:to xmlns:xdr="http://schemas.openxmlformats.org/drawingml/2006/spreadsheetDrawing">
      <xdr:col>89</xdr:col>
      <xdr:colOff>174625</xdr:colOff>
      <xdr:row>74</xdr:row>
      <xdr:rowOff>134620</xdr:rowOff>
    </xdr:to>
    <xdr:cxnSp macro="">
      <xdr:nvCxnSpPr>
        <xdr:cNvPr id="613" name="直線コネクタ 612"/>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162560</xdr:rowOff>
    </xdr:from>
    <xdr:ext cx="528320" cy="246380"/>
    <xdr:sp macro="" textlink="">
      <xdr:nvSpPr>
        <xdr:cNvPr id="614" name="テキスト ボックス 613"/>
        <xdr:cNvSpPr txBox="1"/>
      </xdr:nvSpPr>
      <xdr:spPr>
        <a:xfrm>
          <a:off x="10930255" y="12221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97790</xdr:rowOff>
    </xdr:from>
    <xdr:to xmlns:xdr="http://schemas.openxmlformats.org/drawingml/2006/spreadsheetDrawing">
      <xdr:col>89</xdr:col>
      <xdr:colOff>174625</xdr:colOff>
      <xdr:row>72</xdr:row>
      <xdr:rowOff>97790</xdr:rowOff>
    </xdr:to>
    <xdr:cxnSp macro="">
      <xdr:nvCxnSpPr>
        <xdr:cNvPr id="615" name="直線コネクタ 614"/>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126365</xdr:rowOff>
    </xdr:from>
    <xdr:ext cx="528320" cy="247015"/>
    <xdr:sp macro="" textlink="">
      <xdr:nvSpPr>
        <xdr:cNvPr id="616" name="テキスト ボックス 615"/>
        <xdr:cNvSpPr txBox="1"/>
      </xdr:nvSpPr>
      <xdr:spPr>
        <a:xfrm>
          <a:off x="10930255" y="1185481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60960</xdr:rowOff>
    </xdr:from>
    <xdr:to xmlns:xdr="http://schemas.openxmlformats.org/drawingml/2006/spreadsheetDrawing">
      <xdr:col>89</xdr:col>
      <xdr:colOff>174625</xdr:colOff>
      <xdr:row>70</xdr:row>
      <xdr:rowOff>60960</xdr:rowOff>
    </xdr:to>
    <xdr:cxnSp macro="">
      <xdr:nvCxnSpPr>
        <xdr:cNvPr id="617" name="直線コネクタ 616"/>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89535</xdr:rowOff>
    </xdr:from>
    <xdr:ext cx="595630" cy="247015"/>
    <xdr:sp macro="" textlink="">
      <xdr:nvSpPr>
        <xdr:cNvPr id="618" name="テキスト ボックス 617"/>
        <xdr:cNvSpPr txBox="1"/>
      </xdr:nvSpPr>
      <xdr:spPr>
        <a:xfrm>
          <a:off x="10866120" y="11487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19" name="直線コネクタ 618"/>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52705</xdr:rowOff>
    </xdr:from>
    <xdr:ext cx="595630" cy="246380"/>
    <xdr:sp macro="" textlink="">
      <xdr:nvSpPr>
        <xdr:cNvPr id="620" name="テキスト ボックス 619"/>
        <xdr:cNvSpPr txBox="1"/>
      </xdr:nvSpPr>
      <xdr:spPr>
        <a:xfrm>
          <a:off x="10866120"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1" name="公債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70485</xdr:rowOff>
    </xdr:from>
    <xdr:to xmlns:xdr="http://schemas.openxmlformats.org/drawingml/2006/spreadsheetDrawing">
      <xdr:col>85</xdr:col>
      <xdr:colOff>126365</xdr:colOff>
      <xdr:row>78</xdr:row>
      <xdr:rowOff>80010</xdr:rowOff>
    </xdr:to>
    <xdr:cxnSp macro="">
      <xdr:nvCxnSpPr>
        <xdr:cNvPr id="622" name="直線コネクタ 621"/>
        <xdr:cNvCxnSpPr/>
      </xdr:nvCxnSpPr>
      <xdr:spPr>
        <a:xfrm flipV="1">
          <a:off x="14968220" y="11633835"/>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83820</xdr:rowOff>
    </xdr:from>
    <xdr:ext cx="534670" cy="246380"/>
    <xdr:sp macro="" textlink="">
      <xdr:nvSpPr>
        <xdr:cNvPr id="623" name="公債費最小値テキスト"/>
        <xdr:cNvSpPr txBox="1"/>
      </xdr:nvSpPr>
      <xdr:spPr>
        <a:xfrm>
          <a:off x="15017750" y="1296797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80010</xdr:rowOff>
    </xdr:from>
    <xdr:to xmlns:xdr="http://schemas.openxmlformats.org/drawingml/2006/spreadsheetDrawing">
      <xdr:col>86</xdr:col>
      <xdr:colOff>25400</xdr:colOff>
      <xdr:row>78</xdr:row>
      <xdr:rowOff>80010</xdr:rowOff>
    </xdr:to>
    <xdr:cxnSp macro="">
      <xdr:nvCxnSpPr>
        <xdr:cNvPr id="624" name="直線コネクタ 623"/>
        <xdr:cNvCxnSpPr/>
      </xdr:nvCxnSpPr>
      <xdr:spPr>
        <a:xfrm>
          <a:off x="14881225" y="12964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69</xdr:row>
      <xdr:rowOff>19050</xdr:rowOff>
    </xdr:from>
    <xdr:ext cx="598805" cy="246380"/>
    <xdr:sp macro="" textlink="">
      <xdr:nvSpPr>
        <xdr:cNvPr id="625" name="公債費最大値テキスト"/>
        <xdr:cNvSpPr txBox="1"/>
      </xdr:nvSpPr>
      <xdr:spPr>
        <a:xfrm>
          <a:off x="15017750" y="114173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70485</xdr:rowOff>
    </xdr:from>
    <xdr:to xmlns:xdr="http://schemas.openxmlformats.org/drawingml/2006/spreadsheetDrawing">
      <xdr:col>86</xdr:col>
      <xdr:colOff>25400</xdr:colOff>
      <xdr:row>70</xdr:row>
      <xdr:rowOff>70485</xdr:rowOff>
    </xdr:to>
    <xdr:cxnSp macro="">
      <xdr:nvCxnSpPr>
        <xdr:cNvPr id="626" name="直線コネクタ 625"/>
        <xdr:cNvCxnSpPr/>
      </xdr:nvCxnSpPr>
      <xdr:spPr>
        <a:xfrm>
          <a:off x="14881225" y="11633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128905</xdr:rowOff>
    </xdr:from>
    <xdr:to xmlns:xdr="http://schemas.openxmlformats.org/drawingml/2006/spreadsheetDrawing">
      <xdr:col>85</xdr:col>
      <xdr:colOff>127000</xdr:colOff>
      <xdr:row>77</xdr:row>
      <xdr:rowOff>140970</xdr:rowOff>
    </xdr:to>
    <xdr:cxnSp macro="">
      <xdr:nvCxnSpPr>
        <xdr:cNvPr id="627" name="直線コネクタ 626"/>
        <xdr:cNvCxnSpPr/>
      </xdr:nvCxnSpPr>
      <xdr:spPr>
        <a:xfrm>
          <a:off x="14195425" y="12847955"/>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75</xdr:row>
      <xdr:rowOff>75565</xdr:rowOff>
    </xdr:from>
    <xdr:ext cx="534670" cy="249555"/>
    <xdr:sp macro="" textlink="">
      <xdr:nvSpPr>
        <xdr:cNvPr id="628" name="公債費平均値テキスト"/>
        <xdr:cNvSpPr txBox="1"/>
      </xdr:nvSpPr>
      <xdr:spPr>
        <a:xfrm>
          <a:off x="15017750" y="124644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53975</xdr:rowOff>
    </xdr:from>
    <xdr:to xmlns:xdr="http://schemas.openxmlformats.org/drawingml/2006/spreadsheetDrawing">
      <xdr:col>85</xdr:col>
      <xdr:colOff>174625</xdr:colOff>
      <xdr:row>76</xdr:row>
      <xdr:rowOff>151765</xdr:rowOff>
    </xdr:to>
    <xdr:sp macro="" textlink="">
      <xdr:nvSpPr>
        <xdr:cNvPr id="629" name="フローチャート: 判断 628"/>
        <xdr:cNvSpPr/>
      </xdr:nvSpPr>
      <xdr:spPr>
        <a:xfrm>
          <a:off x="14919325" y="126079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124460</xdr:rowOff>
    </xdr:from>
    <xdr:to xmlns:xdr="http://schemas.openxmlformats.org/drawingml/2006/spreadsheetDrawing">
      <xdr:col>81</xdr:col>
      <xdr:colOff>50800</xdr:colOff>
      <xdr:row>77</xdr:row>
      <xdr:rowOff>128905</xdr:rowOff>
    </xdr:to>
    <xdr:cxnSp macro="">
      <xdr:nvCxnSpPr>
        <xdr:cNvPr id="630" name="直線コネクタ 629"/>
        <xdr:cNvCxnSpPr/>
      </xdr:nvCxnSpPr>
      <xdr:spPr>
        <a:xfrm>
          <a:off x="13385800" y="12843510"/>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46990</xdr:rowOff>
    </xdr:from>
    <xdr:to xmlns:xdr="http://schemas.openxmlformats.org/drawingml/2006/spreadsheetDrawing">
      <xdr:col>81</xdr:col>
      <xdr:colOff>101600</xdr:colOff>
      <xdr:row>76</xdr:row>
      <xdr:rowOff>144780</xdr:rowOff>
    </xdr:to>
    <xdr:sp macro="" textlink="">
      <xdr:nvSpPr>
        <xdr:cNvPr id="631" name="フローチャート: 判断 630"/>
        <xdr:cNvSpPr/>
      </xdr:nvSpPr>
      <xdr:spPr>
        <a:xfrm>
          <a:off x="14144625" y="1260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160655</xdr:rowOff>
    </xdr:from>
    <xdr:ext cx="531495" cy="246380"/>
    <xdr:sp macro="" textlink="">
      <xdr:nvSpPr>
        <xdr:cNvPr id="632" name="テキスト ボックス 631"/>
        <xdr:cNvSpPr txBox="1"/>
      </xdr:nvSpPr>
      <xdr:spPr>
        <a:xfrm>
          <a:off x="13959840" y="1238440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77</xdr:row>
      <xdr:rowOff>124460</xdr:rowOff>
    </xdr:from>
    <xdr:to xmlns:xdr="http://schemas.openxmlformats.org/drawingml/2006/spreadsheetDrawing">
      <xdr:col>76</xdr:col>
      <xdr:colOff>114300</xdr:colOff>
      <xdr:row>77</xdr:row>
      <xdr:rowOff>124460</xdr:rowOff>
    </xdr:to>
    <xdr:cxnSp macro="">
      <xdr:nvCxnSpPr>
        <xdr:cNvPr id="633" name="直線コネクタ 632"/>
        <xdr:cNvCxnSpPr/>
      </xdr:nvCxnSpPr>
      <xdr:spPr>
        <a:xfrm flipV="1">
          <a:off x="12573000" y="128435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51435</xdr:rowOff>
    </xdr:from>
    <xdr:to xmlns:xdr="http://schemas.openxmlformats.org/drawingml/2006/spreadsheetDrawing">
      <xdr:col>76</xdr:col>
      <xdr:colOff>165100</xdr:colOff>
      <xdr:row>76</xdr:row>
      <xdr:rowOff>149225</xdr:rowOff>
    </xdr:to>
    <xdr:sp macro="" textlink="">
      <xdr:nvSpPr>
        <xdr:cNvPr id="634" name="フローチャート: 判断 633"/>
        <xdr:cNvSpPr/>
      </xdr:nvSpPr>
      <xdr:spPr>
        <a:xfrm>
          <a:off x="13335000" y="12605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165100</xdr:rowOff>
    </xdr:from>
    <xdr:ext cx="531495" cy="249555"/>
    <xdr:sp macro="" textlink="">
      <xdr:nvSpPr>
        <xdr:cNvPr id="635" name="テキスト ボックス 634"/>
        <xdr:cNvSpPr txBox="1"/>
      </xdr:nvSpPr>
      <xdr:spPr>
        <a:xfrm>
          <a:off x="13134340" y="123888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108585</xdr:rowOff>
    </xdr:from>
    <xdr:to xmlns:xdr="http://schemas.openxmlformats.org/drawingml/2006/spreadsheetDrawing">
      <xdr:col>71</xdr:col>
      <xdr:colOff>174625</xdr:colOff>
      <xdr:row>77</xdr:row>
      <xdr:rowOff>124460</xdr:rowOff>
    </xdr:to>
    <xdr:cxnSp macro="">
      <xdr:nvCxnSpPr>
        <xdr:cNvPr id="636" name="直線コネクタ 635"/>
        <xdr:cNvCxnSpPr/>
      </xdr:nvCxnSpPr>
      <xdr:spPr>
        <a:xfrm>
          <a:off x="11750675" y="12827635"/>
          <a:ext cx="8223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149225</xdr:rowOff>
    </xdr:from>
    <xdr:to xmlns:xdr="http://schemas.openxmlformats.org/drawingml/2006/spreadsheetDrawing">
      <xdr:col>72</xdr:col>
      <xdr:colOff>38100</xdr:colOff>
      <xdr:row>75</xdr:row>
      <xdr:rowOff>81280</xdr:rowOff>
    </xdr:to>
    <xdr:sp macro="" textlink="">
      <xdr:nvSpPr>
        <xdr:cNvPr id="637" name="フローチャート: 判断 636"/>
        <xdr:cNvSpPr/>
      </xdr:nvSpPr>
      <xdr:spPr>
        <a:xfrm>
          <a:off x="12525375" y="1237297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97155</xdr:rowOff>
    </xdr:from>
    <xdr:ext cx="531495" cy="246380"/>
    <xdr:sp macro="" textlink="">
      <xdr:nvSpPr>
        <xdr:cNvPr id="638" name="テキスト ボックス 637"/>
        <xdr:cNvSpPr txBox="1"/>
      </xdr:nvSpPr>
      <xdr:spPr>
        <a:xfrm>
          <a:off x="12324715" y="1215580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152400</xdr:rowOff>
    </xdr:from>
    <xdr:to xmlns:xdr="http://schemas.openxmlformats.org/drawingml/2006/spreadsheetDrawing">
      <xdr:col>67</xdr:col>
      <xdr:colOff>101600</xdr:colOff>
      <xdr:row>75</xdr:row>
      <xdr:rowOff>85090</xdr:rowOff>
    </xdr:to>
    <xdr:sp macro="" textlink="">
      <xdr:nvSpPr>
        <xdr:cNvPr id="639" name="フローチャート: 判断 638"/>
        <xdr:cNvSpPr/>
      </xdr:nvSpPr>
      <xdr:spPr>
        <a:xfrm>
          <a:off x="11699875" y="1237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100965</xdr:rowOff>
    </xdr:from>
    <xdr:ext cx="531495" cy="249555"/>
    <xdr:sp macro="" textlink="">
      <xdr:nvSpPr>
        <xdr:cNvPr id="640" name="テキスト ボックス 639"/>
        <xdr:cNvSpPr txBox="1"/>
      </xdr:nvSpPr>
      <xdr:spPr>
        <a:xfrm>
          <a:off x="11515090" y="1215961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41" name="テキスト ボックス 640"/>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42" name="テキスト ボックス 641"/>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43" name="テキスト ボックス 642"/>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44" name="テキスト ボックス 643"/>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45" name="テキスト ボックス 644"/>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92710</xdr:rowOff>
    </xdr:from>
    <xdr:to xmlns:xdr="http://schemas.openxmlformats.org/drawingml/2006/spreadsheetDrawing">
      <xdr:col>85</xdr:col>
      <xdr:colOff>174625</xdr:colOff>
      <xdr:row>78</xdr:row>
      <xdr:rowOff>25400</xdr:rowOff>
    </xdr:to>
    <xdr:sp macro="" textlink="">
      <xdr:nvSpPr>
        <xdr:cNvPr id="646" name="楕円 645"/>
        <xdr:cNvSpPr/>
      </xdr:nvSpPr>
      <xdr:spPr>
        <a:xfrm>
          <a:off x="14919325" y="1281176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77</xdr:row>
      <xdr:rowOff>10160</xdr:rowOff>
    </xdr:from>
    <xdr:ext cx="534670" cy="248920"/>
    <xdr:sp macro="" textlink="">
      <xdr:nvSpPr>
        <xdr:cNvPr id="647" name="公債費該当値テキスト"/>
        <xdr:cNvSpPr txBox="1"/>
      </xdr:nvSpPr>
      <xdr:spPr>
        <a:xfrm>
          <a:off x="15017750" y="127292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80010</xdr:rowOff>
    </xdr:from>
    <xdr:to xmlns:xdr="http://schemas.openxmlformats.org/drawingml/2006/spreadsheetDrawing">
      <xdr:col>81</xdr:col>
      <xdr:colOff>101600</xdr:colOff>
      <xdr:row>78</xdr:row>
      <xdr:rowOff>12700</xdr:rowOff>
    </xdr:to>
    <xdr:sp macro="" textlink="">
      <xdr:nvSpPr>
        <xdr:cNvPr id="648" name="楕円 647"/>
        <xdr:cNvSpPr/>
      </xdr:nvSpPr>
      <xdr:spPr>
        <a:xfrm>
          <a:off x="14144625" y="1279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4445</xdr:rowOff>
    </xdr:from>
    <xdr:ext cx="531495" cy="249555"/>
    <xdr:sp macro="" textlink="">
      <xdr:nvSpPr>
        <xdr:cNvPr id="649" name="テキスト ボックス 648"/>
        <xdr:cNvSpPr txBox="1"/>
      </xdr:nvSpPr>
      <xdr:spPr>
        <a:xfrm>
          <a:off x="13959840" y="128885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74930</xdr:rowOff>
    </xdr:from>
    <xdr:to xmlns:xdr="http://schemas.openxmlformats.org/drawingml/2006/spreadsheetDrawing">
      <xdr:col>76</xdr:col>
      <xdr:colOff>165100</xdr:colOff>
      <xdr:row>78</xdr:row>
      <xdr:rowOff>7620</xdr:rowOff>
    </xdr:to>
    <xdr:sp macro="" textlink="">
      <xdr:nvSpPr>
        <xdr:cNvPr id="650" name="楕円 649"/>
        <xdr:cNvSpPr/>
      </xdr:nvSpPr>
      <xdr:spPr>
        <a:xfrm>
          <a:off x="13335000" y="12793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164465</xdr:rowOff>
    </xdr:from>
    <xdr:ext cx="531495" cy="248920"/>
    <xdr:sp macro="" textlink="">
      <xdr:nvSpPr>
        <xdr:cNvPr id="651" name="テキスト ボックス 650"/>
        <xdr:cNvSpPr txBox="1"/>
      </xdr:nvSpPr>
      <xdr:spPr>
        <a:xfrm>
          <a:off x="13134340" y="1288351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74930</xdr:rowOff>
    </xdr:from>
    <xdr:to xmlns:xdr="http://schemas.openxmlformats.org/drawingml/2006/spreadsheetDrawing">
      <xdr:col>72</xdr:col>
      <xdr:colOff>38100</xdr:colOff>
      <xdr:row>78</xdr:row>
      <xdr:rowOff>7620</xdr:rowOff>
    </xdr:to>
    <xdr:sp macro="" textlink="">
      <xdr:nvSpPr>
        <xdr:cNvPr id="652" name="楕円 651"/>
        <xdr:cNvSpPr/>
      </xdr:nvSpPr>
      <xdr:spPr>
        <a:xfrm>
          <a:off x="12525375" y="127939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164465</xdr:rowOff>
    </xdr:from>
    <xdr:ext cx="531495" cy="248920"/>
    <xdr:sp macro="" textlink="">
      <xdr:nvSpPr>
        <xdr:cNvPr id="653" name="テキスト ボックス 652"/>
        <xdr:cNvSpPr txBox="1"/>
      </xdr:nvSpPr>
      <xdr:spPr>
        <a:xfrm>
          <a:off x="12324715" y="1288351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60325</xdr:rowOff>
    </xdr:from>
    <xdr:to xmlns:xdr="http://schemas.openxmlformats.org/drawingml/2006/spreadsheetDrawing">
      <xdr:col>67</xdr:col>
      <xdr:colOff>101600</xdr:colOff>
      <xdr:row>77</xdr:row>
      <xdr:rowOff>158115</xdr:rowOff>
    </xdr:to>
    <xdr:sp macro="" textlink="">
      <xdr:nvSpPr>
        <xdr:cNvPr id="654" name="楕円 653"/>
        <xdr:cNvSpPr/>
      </xdr:nvSpPr>
      <xdr:spPr>
        <a:xfrm>
          <a:off x="11699875" y="12779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149225</xdr:rowOff>
    </xdr:from>
    <xdr:ext cx="531495" cy="246380"/>
    <xdr:sp macro="" textlink="">
      <xdr:nvSpPr>
        <xdr:cNvPr id="655" name="テキスト ボックス 654"/>
        <xdr:cNvSpPr txBox="1"/>
      </xdr:nvSpPr>
      <xdr:spPr>
        <a:xfrm>
          <a:off x="11515090" y="128682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56" name="正方形/長方形 655"/>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57" name="正方形/長方形 656"/>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59" name="正方形/長方形 658"/>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61" name="正方形/長方形 660"/>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63" name="正方形/長方形 662"/>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6535"/>
    <xdr:sp macro="" textlink="">
      <xdr:nvSpPr>
        <xdr:cNvPr id="664" name="テキスト ボックス 663"/>
        <xdr:cNvSpPr txBox="1"/>
      </xdr:nvSpPr>
      <xdr:spPr>
        <a:xfrm>
          <a:off x="1137602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65" name="直線コネクタ 664"/>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174625</xdr:colOff>
      <xdr:row>98</xdr:row>
      <xdr:rowOff>139700</xdr:rowOff>
    </xdr:to>
    <xdr:cxnSp macro="">
      <xdr:nvCxnSpPr>
        <xdr:cNvPr id="666" name="直線コネクタ 665"/>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5905"/>
    <xdr:sp macro="" textlink="">
      <xdr:nvSpPr>
        <xdr:cNvPr id="667" name="テキスト ボックス 666"/>
        <xdr:cNvSpPr txBox="1"/>
      </xdr:nvSpPr>
      <xdr:spPr>
        <a:xfrm>
          <a:off x="11181080" y="162280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174625</xdr:colOff>
      <xdr:row>96</xdr:row>
      <xdr:rowOff>25400</xdr:rowOff>
    </xdr:to>
    <xdr:cxnSp macro="">
      <xdr:nvCxnSpPr>
        <xdr:cNvPr id="668" name="直線コネクタ 667"/>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28320" cy="255905"/>
    <xdr:sp macro="" textlink="">
      <xdr:nvSpPr>
        <xdr:cNvPr id="669" name="テキスト ボックス 668"/>
        <xdr:cNvSpPr txBox="1"/>
      </xdr:nvSpPr>
      <xdr:spPr>
        <a:xfrm>
          <a:off x="10930255"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174625</xdr:colOff>
      <xdr:row>93</xdr:row>
      <xdr:rowOff>82550</xdr:rowOff>
    </xdr:to>
    <xdr:cxnSp macro="">
      <xdr:nvCxnSpPr>
        <xdr:cNvPr id="670" name="直線コネクタ 669"/>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5905"/>
    <xdr:sp macro="" textlink="">
      <xdr:nvSpPr>
        <xdr:cNvPr id="671" name="テキスト ボックス 670"/>
        <xdr:cNvSpPr txBox="1"/>
      </xdr:nvSpPr>
      <xdr:spPr>
        <a:xfrm>
          <a:off x="10866120" y="153136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134620</xdr:rowOff>
    </xdr:from>
    <xdr:to xmlns:xdr="http://schemas.openxmlformats.org/drawingml/2006/spreadsheetDrawing">
      <xdr:col>89</xdr:col>
      <xdr:colOff>174625</xdr:colOff>
      <xdr:row>90</xdr:row>
      <xdr:rowOff>134620</xdr:rowOff>
    </xdr:to>
    <xdr:cxnSp macro="">
      <xdr:nvCxnSpPr>
        <xdr:cNvPr id="672" name="直線コネクタ 671"/>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162560</xdr:rowOff>
    </xdr:from>
    <xdr:ext cx="595630" cy="249555"/>
    <xdr:sp macro="" textlink="">
      <xdr:nvSpPr>
        <xdr:cNvPr id="673" name="テキスト ボックス 672"/>
        <xdr:cNvSpPr txBox="1"/>
      </xdr:nvSpPr>
      <xdr:spPr>
        <a:xfrm>
          <a:off x="10866120" y="1486281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74" name="直線コネクタ 673"/>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6380"/>
    <xdr:sp macro="" textlink="">
      <xdr:nvSpPr>
        <xdr:cNvPr id="675" name="テキスト ボックス 674"/>
        <xdr:cNvSpPr txBox="1"/>
      </xdr:nvSpPr>
      <xdr:spPr>
        <a:xfrm>
          <a:off x="1086612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6" name="積立金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3810</xdr:rowOff>
    </xdr:from>
    <xdr:to xmlns:xdr="http://schemas.openxmlformats.org/drawingml/2006/spreadsheetDrawing">
      <xdr:col>85</xdr:col>
      <xdr:colOff>126365</xdr:colOff>
      <xdr:row>98</xdr:row>
      <xdr:rowOff>137160</xdr:rowOff>
    </xdr:to>
    <xdr:cxnSp macro="">
      <xdr:nvCxnSpPr>
        <xdr:cNvPr id="677" name="直線コネクタ 676"/>
        <xdr:cNvCxnSpPr/>
      </xdr:nvCxnSpPr>
      <xdr:spPr>
        <a:xfrm flipV="1">
          <a:off x="14968220" y="1486916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140970</xdr:rowOff>
    </xdr:from>
    <xdr:ext cx="378460" cy="259080"/>
    <xdr:sp macro="" textlink="">
      <xdr:nvSpPr>
        <xdr:cNvPr id="678" name="積立金最小値テキスト"/>
        <xdr:cNvSpPr txBox="1"/>
      </xdr:nvSpPr>
      <xdr:spPr>
        <a:xfrm>
          <a:off x="15017750" y="16371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137160</xdr:rowOff>
    </xdr:from>
    <xdr:to xmlns:xdr="http://schemas.openxmlformats.org/drawingml/2006/spreadsheetDrawing">
      <xdr:col>86</xdr:col>
      <xdr:colOff>25400</xdr:colOff>
      <xdr:row>98</xdr:row>
      <xdr:rowOff>137160</xdr:rowOff>
    </xdr:to>
    <xdr:cxnSp macro="">
      <xdr:nvCxnSpPr>
        <xdr:cNvPr id="679" name="直線コネクタ 678"/>
        <xdr:cNvCxnSpPr/>
      </xdr:nvCxnSpPr>
      <xdr:spPr>
        <a:xfrm>
          <a:off x="14881225" y="163677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117475</xdr:rowOff>
    </xdr:from>
    <xdr:ext cx="598805" cy="246380"/>
    <xdr:sp macro="" textlink="">
      <xdr:nvSpPr>
        <xdr:cNvPr id="680" name="積立金最大値テキスト"/>
        <xdr:cNvSpPr txBox="1"/>
      </xdr:nvSpPr>
      <xdr:spPr>
        <a:xfrm>
          <a:off x="15017750" y="1465262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3810</xdr:rowOff>
    </xdr:from>
    <xdr:to xmlns:xdr="http://schemas.openxmlformats.org/drawingml/2006/spreadsheetDrawing">
      <xdr:col>86</xdr:col>
      <xdr:colOff>25400</xdr:colOff>
      <xdr:row>90</xdr:row>
      <xdr:rowOff>3810</xdr:rowOff>
    </xdr:to>
    <xdr:cxnSp macro="">
      <xdr:nvCxnSpPr>
        <xdr:cNvPr id="681" name="直線コネクタ 680"/>
        <xdr:cNvCxnSpPr/>
      </xdr:nvCxnSpPr>
      <xdr:spPr>
        <a:xfrm>
          <a:off x="14881225" y="14869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120650</xdr:rowOff>
    </xdr:from>
    <xdr:to xmlns:xdr="http://schemas.openxmlformats.org/drawingml/2006/spreadsheetDrawing">
      <xdr:col>85</xdr:col>
      <xdr:colOff>127000</xdr:colOff>
      <xdr:row>97</xdr:row>
      <xdr:rowOff>156210</xdr:rowOff>
    </xdr:to>
    <xdr:cxnSp macro="">
      <xdr:nvCxnSpPr>
        <xdr:cNvPr id="682" name="直線コネクタ 681"/>
        <xdr:cNvCxnSpPr/>
      </xdr:nvCxnSpPr>
      <xdr:spPr>
        <a:xfrm>
          <a:off x="14195425" y="16179800"/>
          <a:ext cx="7747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107315</xdr:rowOff>
    </xdr:from>
    <xdr:ext cx="534670" cy="259080"/>
    <xdr:sp macro="" textlink="">
      <xdr:nvSpPr>
        <xdr:cNvPr id="683" name="積立金平均値テキスト"/>
        <xdr:cNvSpPr txBox="1"/>
      </xdr:nvSpPr>
      <xdr:spPr>
        <a:xfrm>
          <a:off x="15017750" y="15995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174625</xdr:colOff>
      <xdr:row>98</xdr:row>
      <xdr:rowOff>14605</xdr:rowOff>
    </xdr:to>
    <xdr:sp macro="" textlink="">
      <xdr:nvSpPr>
        <xdr:cNvPr id="684" name="フローチャート: 判断 683"/>
        <xdr:cNvSpPr/>
      </xdr:nvSpPr>
      <xdr:spPr>
        <a:xfrm>
          <a:off x="14919325" y="161436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120650</xdr:rowOff>
    </xdr:from>
    <xdr:to xmlns:xdr="http://schemas.openxmlformats.org/drawingml/2006/spreadsheetDrawing">
      <xdr:col>81</xdr:col>
      <xdr:colOff>50800</xdr:colOff>
      <xdr:row>98</xdr:row>
      <xdr:rowOff>23495</xdr:rowOff>
    </xdr:to>
    <xdr:cxnSp macro="">
      <xdr:nvCxnSpPr>
        <xdr:cNvPr id="685" name="直線コネクタ 684"/>
        <xdr:cNvCxnSpPr/>
      </xdr:nvCxnSpPr>
      <xdr:spPr>
        <a:xfrm flipV="1">
          <a:off x="13385800" y="16179800"/>
          <a:ext cx="8096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69850</xdr:rowOff>
    </xdr:from>
    <xdr:to xmlns:xdr="http://schemas.openxmlformats.org/drawingml/2006/spreadsheetDrawing">
      <xdr:col>81</xdr:col>
      <xdr:colOff>101600</xdr:colOff>
      <xdr:row>98</xdr:row>
      <xdr:rowOff>0</xdr:rowOff>
    </xdr:to>
    <xdr:sp macro="" textlink="">
      <xdr:nvSpPr>
        <xdr:cNvPr id="686" name="フローチャート: 判断 685"/>
        <xdr:cNvSpPr/>
      </xdr:nvSpPr>
      <xdr:spPr>
        <a:xfrm>
          <a:off x="14144625" y="1612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162560</xdr:rowOff>
    </xdr:from>
    <xdr:ext cx="531495" cy="259080"/>
    <xdr:sp macro="" textlink="">
      <xdr:nvSpPr>
        <xdr:cNvPr id="687" name="テキスト ボックス 686"/>
        <xdr:cNvSpPr txBox="1"/>
      </xdr:nvSpPr>
      <xdr:spPr>
        <a:xfrm>
          <a:off x="13959840" y="16221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98</xdr:row>
      <xdr:rowOff>23495</xdr:rowOff>
    </xdr:from>
    <xdr:to xmlns:xdr="http://schemas.openxmlformats.org/drawingml/2006/spreadsheetDrawing">
      <xdr:col>76</xdr:col>
      <xdr:colOff>114300</xdr:colOff>
      <xdr:row>98</xdr:row>
      <xdr:rowOff>72390</xdr:rowOff>
    </xdr:to>
    <xdr:cxnSp macro="">
      <xdr:nvCxnSpPr>
        <xdr:cNvPr id="688" name="直線コネクタ 687"/>
        <xdr:cNvCxnSpPr/>
      </xdr:nvCxnSpPr>
      <xdr:spPr>
        <a:xfrm flipV="1">
          <a:off x="12573000" y="16254095"/>
          <a:ext cx="8128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52705</xdr:rowOff>
    </xdr:from>
    <xdr:to xmlns:xdr="http://schemas.openxmlformats.org/drawingml/2006/spreadsheetDrawing">
      <xdr:col>76</xdr:col>
      <xdr:colOff>165100</xdr:colOff>
      <xdr:row>97</xdr:row>
      <xdr:rowOff>154940</xdr:rowOff>
    </xdr:to>
    <xdr:sp macro="" textlink="">
      <xdr:nvSpPr>
        <xdr:cNvPr id="689" name="フローチャート: 判断 688"/>
        <xdr:cNvSpPr/>
      </xdr:nvSpPr>
      <xdr:spPr>
        <a:xfrm>
          <a:off x="13335000" y="16111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170815</xdr:rowOff>
    </xdr:from>
    <xdr:ext cx="531495" cy="258445"/>
    <xdr:sp macro="" textlink="">
      <xdr:nvSpPr>
        <xdr:cNvPr id="690" name="テキスト ボックス 689"/>
        <xdr:cNvSpPr txBox="1"/>
      </xdr:nvSpPr>
      <xdr:spPr>
        <a:xfrm>
          <a:off x="13134340" y="158870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59055</xdr:rowOff>
    </xdr:from>
    <xdr:to xmlns:xdr="http://schemas.openxmlformats.org/drawingml/2006/spreadsheetDrawing">
      <xdr:col>71</xdr:col>
      <xdr:colOff>174625</xdr:colOff>
      <xdr:row>98</xdr:row>
      <xdr:rowOff>72390</xdr:rowOff>
    </xdr:to>
    <xdr:cxnSp macro="">
      <xdr:nvCxnSpPr>
        <xdr:cNvPr id="691" name="直線コネクタ 690"/>
        <xdr:cNvCxnSpPr/>
      </xdr:nvCxnSpPr>
      <xdr:spPr>
        <a:xfrm>
          <a:off x="11750675" y="16289655"/>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115570</xdr:rowOff>
    </xdr:from>
    <xdr:to xmlns:xdr="http://schemas.openxmlformats.org/drawingml/2006/spreadsheetDrawing">
      <xdr:col>72</xdr:col>
      <xdr:colOff>38100</xdr:colOff>
      <xdr:row>98</xdr:row>
      <xdr:rowOff>45720</xdr:rowOff>
    </xdr:to>
    <xdr:sp macro="" textlink="">
      <xdr:nvSpPr>
        <xdr:cNvPr id="692" name="フローチャート: 判断 691"/>
        <xdr:cNvSpPr/>
      </xdr:nvSpPr>
      <xdr:spPr>
        <a:xfrm>
          <a:off x="12525375" y="16174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62230</xdr:rowOff>
    </xdr:from>
    <xdr:ext cx="531495" cy="259080"/>
    <xdr:sp macro="" textlink="">
      <xdr:nvSpPr>
        <xdr:cNvPr id="693" name="テキスト ボックス 692"/>
        <xdr:cNvSpPr txBox="1"/>
      </xdr:nvSpPr>
      <xdr:spPr>
        <a:xfrm>
          <a:off x="12324715" y="159499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127635</xdr:rowOff>
    </xdr:from>
    <xdr:to xmlns:xdr="http://schemas.openxmlformats.org/drawingml/2006/spreadsheetDrawing">
      <xdr:col>67</xdr:col>
      <xdr:colOff>101600</xdr:colOff>
      <xdr:row>98</xdr:row>
      <xdr:rowOff>57785</xdr:rowOff>
    </xdr:to>
    <xdr:sp macro="" textlink="">
      <xdr:nvSpPr>
        <xdr:cNvPr id="694" name="フローチャート: 判断 693"/>
        <xdr:cNvSpPr/>
      </xdr:nvSpPr>
      <xdr:spPr>
        <a:xfrm>
          <a:off x="11699875" y="161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74930</xdr:rowOff>
    </xdr:from>
    <xdr:ext cx="531495" cy="255905"/>
    <xdr:sp macro="" textlink="">
      <xdr:nvSpPr>
        <xdr:cNvPr id="695" name="テキスト ボックス 694"/>
        <xdr:cNvSpPr txBox="1"/>
      </xdr:nvSpPr>
      <xdr:spPr>
        <a:xfrm>
          <a:off x="11515090" y="15962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7" name="テキスト ボックス 696"/>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699" name="テキスト ボックス 698"/>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0" name="テキスト ボックス 699"/>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105410</xdr:rowOff>
    </xdr:from>
    <xdr:to xmlns:xdr="http://schemas.openxmlformats.org/drawingml/2006/spreadsheetDrawing">
      <xdr:col>85</xdr:col>
      <xdr:colOff>174625</xdr:colOff>
      <xdr:row>98</xdr:row>
      <xdr:rowOff>35560</xdr:rowOff>
    </xdr:to>
    <xdr:sp macro="" textlink="">
      <xdr:nvSpPr>
        <xdr:cNvPr id="701" name="楕円 700"/>
        <xdr:cNvSpPr/>
      </xdr:nvSpPr>
      <xdr:spPr>
        <a:xfrm>
          <a:off x="14919325" y="161645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83820</xdr:rowOff>
    </xdr:from>
    <xdr:ext cx="534670" cy="259080"/>
    <xdr:sp macro="" textlink="">
      <xdr:nvSpPr>
        <xdr:cNvPr id="702" name="積立金該当値テキスト"/>
        <xdr:cNvSpPr txBox="1"/>
      </xdr:nvSpPr>
      <xdr:spPr>
        <a:xfrm>
          <a:off x="15017750" y="16142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69215</xdr:rowOff>
    </xdr:from>
    <xdr:to xmlns:xdr="http://schemas.openxmlformats.org/drawingml/2006/spreadsheetDrawing">
      <xdr:col>81</xdr:col>
      <xdr:colOff>101600</xdr:colOff>
      <xdr:row>97</xdr:row>
      <xdr:rowOff>170815</xdr:rowOff>
    </xdr:to>
    <xdr:sp macro="" textlink="">
      <xdr:nvSpPr>
        <xdr:cNvPr id="703" name="楕円 702"/>
        <xdr:cNvSpPr/>
      </xdr:nvSpPr>
      <xdr:spPr>
        <a:xfrm>
          <a:off x="14144625" y="16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15875</xdr:rowOff>
    </xdr:from>
    <xdr:ext cx="531495" cy="259080"/>
    <xdr:sp macro="" textlink="">
      <xdr:nvSpPr>
        <xdr:cNvPr id="704" name="テキスト ボックス 703"/>
        <xdr:cNvSpPr txBox="1"/>
      </xdr:nvSpPr>
      <xdr:spPr>
        <a:xfrm>
          <a:off x="13959840" y="15903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144145</xdr:rowOff>
    </xdr:from>
    <xdr:to xmlns:xdr="http://schemas.openxmlformats.org/drawingml/2006/spreadsheetDrawing">
      <xdr:col>76</xdr:col>
      <xdr:colOff>165100</xdr:colOff>
      <xdr:row>98</xdr:row>
      <xdr:rowOff>74930</xdr:rowOff>
    </xdr:to>
    <xdr:sp macro="" textlink="">
      <xdr:nvSpPr>
        <xdr:cNvPr id="705" name="楕円 704"/>
        <xdr:cNvSpPr/>
      </xdr:nvSpPr>
      <xdr:spPr>
        <a:xfrm>
          <a:off x="1333500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65405</xdr:rowOff>
    </xdr:from>
    <xdr:ext cx="531495" cy="255905"/>
    <xdr:sp macro="" textlink="">
      <xdr:nvSpPr>
        <xdr:cNvPr id="706" name="テキスト ボックス 705"/>
        <xdr:cNvSpPr txBox="1"/>
      </xdr:nvSpPr>
      <xdr:spPr>
        <a:xfrm>
          <a:off x="13134340" y="16296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21590</xdr:rowOff>
    </xdr:from>
    <xdr:to xmlns:xdr="http://schemas.openxmlformats.org/drawingml/2006/spreadsheetDrawing">
      <xdr:col>72</xdr:col>
      <xdr:colOff>38100</xdr:colOff>
      <xdr:row>98</xdr:row>
      <xdr:rowOff>123190</xdr:rowOff>
    </xdr:to>
    <xdr:sp macro="" textlink="">
      <xdr:nvSpPr>
        <xdr:cNvPr id="707" name="楕円 706"/>
        <xdr:cNvSpPr/>
      </xdr:nvSpPr>
      <xdr:spPr>
        <a:xfrm>
          <a:off x="12525375" y="162521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114300</xdr:rowOff>
    </xdr:from>
    <xdr:ext cx="466725" cy="259080"/>
    <xdr:sp macro="" textlink="">
      <xdr:nvSpPr>
        <xdr:cNvPr id="708" name="テキスト ボックス 707"/>
        <xdr:cNvSpPr txBox="1"/>
      </xdr:nvSpPr>
      <xdr:spPr>
        <a:xfrm>
          <a:off x="12357100" y="16344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8255</xdr:rowOff>
    </xdr:from>
    <xdr:to xmlns:xdr="http://schemas.openxmlformats.org/drawingml/2006/spreadsheetDrawing">
      <xdr:col>67</xdr:col>
      <xdr:colOff>101600</xdr:colOff>
      <xdr:row>98</xdr:row>
      <xdr:rowOff>109855</xdr:rowOff>
    </xdr:to>
    <xdr:sp macro="" textlink="">
      <xdr:nvSpPr>
        <xdr:cNvPr id="709" name="楕円 708"/>
        <xdr:cNvSpPr/>
      </xdr:nvSpPr>
      <xdr:spPr>
        <a:xfrm>
          <a:off x="11699875" y="1623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100965</xdr:rowOff>
    </xdr:from>
    <xdr:ext cx="466725" cy="255905"/>
    <xdr:sp macro="" textlink="">
      <xdr:nvSpPr>
        <xdr:cNvPr id="710" name="テキスト ボックス 709"/>
        <xdr:cNvSpPr txBox="1"/>
      </xdr:nvSpPr>
      <xdr:spPr>
        <a:xfrm>
          <a:off x="11531600" y="163315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11" name="正方形/長方形 710"/>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12" name="正方形/長方形 711"/>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14" name="正方形/長方形 713"/>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16" name="正方形/長方形 715"/>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18" name="正方形/長方形 717"/>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6535"/>
    <xdr:sp macro="" textlink="">
      <xdr:nvSpPr>
        <xdr:cNvPr id="719" name="テキスト ボックス 718"/>
        <xdr:cNvSpPr txBox="1"/>
      </xdr:nvSpPr>
      <xdr:spPr>
        <a:xfrm>
          <a:off x="167417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20" name="直線コネクタ 719"/>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42545</xdr:rowOff>
    </xdr:from>
    <xdr:to xmlns:xdr="http://schemas.openxmlformats.org/drawingml/2006/spreadsheetDrawing">
      <xdr:col>120</xdr:col>
      <xdr:colOff>114300</xdr:colOff>
      <xdr:row>39</xdr:row>
      <xdr:rowOff>42545</xdr:rowOff>
    </xdr:to>
    <xdr:cxnSp macro="">
      <xdr:nvCxnSpPr>
        <xdr:cNvPr id="721" name="直線コネクタ 720"/>
        <xdr:cNvCxnSpPr/>
      </xdr:nvCxnSpPr>
      <xdr:spPr>
        <a:xfrm>
          <a:off x="167640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71120</xdr:rowOff>
    </xdr:from>
    <xdr:ext cx="248920" cy="249555"/>
    <xdr:sp macro="" textlink="">
      <xdr:nvSpPr>
        <xdr:cNvPr id="722" name="テキスト ボックス 721"/>
        <xdr:cNvSpPr txBox="1"/>
      </xdr:nvSpPr>
      <xdr:spPr>
        <a:xfrm>
          <a:off x="1654683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3" name="直線コネクタ 722"/>
        <xdr:cNvCxnSpPr/>
      </xdr:nvCxnSpPr>
      <xdr:spPr>
        <a:xfrm>
          <a:off x="167640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34290</xdr:rowOff>
    </xdr:from>
    <xdr:ext cx="464185" cy="249555"/>
    <xdr:sp macro="" textlink="">
      <xdr:nvSpPr>
        <xdr:cNvPr id="724" name="テキスト ボックス 723"/>
        <xdr:cNvSpPr txBox="1"/>
      </xdr:nvSpPr>
      <xdr:spPr>
        <a:xfrm>
          <a:off x="16344265" y="598424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134620</xdr:rowOff>
    </xdr:from>
    <xdr:to xmlns:xdr="http://schemas.openxmlformats.org/drawingml/2006/spreadsheetDrawing">
      <xdr:col>120</xdr:col>
      <xdr:colOff>114300</xdr:colOff>
      <xdr:row>34</xdr:row>
      <xdr:rowOff>134620</xdr:rowOff>
    </xdr:to>
    <xdr:cxnSp macro="">
      <xdr:nvCxnSpPr>
        <xdr:cNvPr id="725" name="直線コネクタ 724"/>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162560</xdr:rowOff>
    </xdr:from>
    <xdr:ext cx="464185" cy="246380"/>
    <xdr:sp macro="" textlink="">
      <xdr:nvSpPr>
        <xdr:cNvPr id="726" name="テキスト ボックス 725"/>
        <xdr:cNvSpPr txBox="1"/>
      </xdr:nvSpPr>
      <xdr:spPr>
        <a:xfrm>
          <a:off x="16344265" y="561721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97790</xdr:rowOff>
    </xdr:from>
    <xdr:to xmlns:xdr="http://schemas.openxmlformats.org/drawingml/2006/spreadsheetDrawing">
      <xdr:col>120</xdr:col>
      <xdr:colOff>114300</xdr:colOff>
      <xdr:row>32</xdr:row>
      <xdr:rowOff>97790</xdr:rowOff>
    </xdr:to>
    <xdr:cxnSp macro="">
      <xdr:nvCxnSpPr>
        <xdr:cNvPr id="727" name="直線コネクタ 726"/>
        <xdr:cNvCxnSpPr/>
      </xdr:nvCxnSpPr>
      <xdr:spPr>
        <a:xfrm>
          <a:off x="167640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126365</xdr:rowOff>
    </xdr:from>
    <xdr:ext cx="464185" cy="247015"/>
    <xdr:sp macro="" textlink="">
      <xdr:nvSpPr>
        <xdr:cNvPr id="728" name="テキスト ボックス 727"/>
        <xdr:cNvSpPr txBox="1"/>
      </xdr:nvSpPr>
      <xdr:spPr>
        <a:xfrm>
          <a:off x="16344265" y="5250815"/>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60960</xdr:rowOff>
    </xdr:from>
    <xdr:to xmlns:xdr="http://schemas.openxmlformats.org/drawingml/2006/spreadsheetDrawing">
      <xdr:col>120</xdr:col>
      <xdr:colOff>114300</xdr:colOff>
      <xdr:row>30</xdr:row>
      <xdr:rowOff>60960</xdr:rowOff>
    </xdr:to>
    <xdr:cxnSp macro="">
      <xdr:nvCxnSpPr>
        <xdr:cNvPr id="729" name="直線コネクタ 728"/>
        <xdr:cNvCxnSpPr/>
      </xdr:nvCxnSpPr>
      <xdr:spPr>
        <a:xfrm>
          <a:off x="167640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89535</xdr:rowOff>
    </xdr:from>
    <xdr:ext cx="528320" cy="247015"/>
    <xdr:sp macro="" textlink="">
      <xdr:nvSpPr>
        <xdr:cNvPr id="730" name="テキスト ボックス 729"/>
        <xdr:cNvSpPr txBox="1"/>
      </xdr:nvSpPr>
      <xdr:spPr>
        <a:xfrm>
          <a:off x="16280130" y="48837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1" name="直線コネクタ 730"/>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52705</xdr:rowOff>
    </xdr:from>
    <xdr:ext cx="528320" cy="246380"/>
    <xdr:sp macro="" textlink="">
      <xdr:nvSpPr>
        <xdr:cNvPr id="732" name="テキスト ボックス 731"/>
        <xdr:cNvSpPr txBox="1"/>
      </xdr:nvSpPr>
      <xdr:spPr>
        <a:xfrm>
          <a:off x="16280130"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3" name="投資及び出資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99060</xdr:rowOff>
    </xdr:from>
    <xdr:to xmlns:xdr="http://schemas.openxmlformats.org/drawingml/2006/spreadsheetDrawing">
      <xdr:col>116</xdr:col>
      <xdr:colOff>62865</xdr:colOff>
      <xdr:row>39</xdr:row>
      <xdr:rowOff>42545</xdr:rowOff>
    </xdr:to>
    <xdr:cxnSp macro="">
      <xdr:nvCxnSpPr>
        <xdr:cNvPr id="734" name="直線コネクタ 733"/>
        <xdr:cNvCxnSpPr/>
      </xdr:nvCxnSpPr>
      <xdr:spPr>
        <a:xfrm flipV="1">
          <a:off x="20318095" y="5058410"/>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46355</xdr:rowOff>
    </xdr:from>
    <xdr:ext cx="249555" cy="249555"/>
    <xdr:sp macro="" textlink="">
      <xdr:nvSpPr>
        <xdr:cNvPr id="735" name="投資及び出資金最小値テキスト"/>
        <xdr:cNvSpPr txBox="1"/>
      </xdr:nvSpPr>
      <xdr:spPr>
        <a:xfrm>
          <a:off x="2037080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42545</xdr:rowOff>
    </xdr:from>
    <xdr:to xmlns:xdr="http://schemas.openxmlformats.org/drawingml/2006/spreadsheetDrawing">
      <xdr:col>116</xdr:col>
      <xdr:colOff>152400</xdr:colOff>
      <xdr:row>39</xdr:row>
      <xdr:rowOff>42545</xdr:rowOff>
    </xdr:to>
    <xdr:cxnSp macro="">
      <xdr:nvCxnSpPr>
        <xdr:cNvPr id="736" name="直線コネクタ 735"/>
        <xdr:cNvCxnSpPr/>
      </xdr:nvCxnSpPr>
      <xdr:spPr>
        <a:xfrm>
          <a:off x="2024697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47625</xdr:rowOff>
    </xdr:from>
    <xdr:ext cx="534670" cy="249555"/>
    <xdr:sp macro="" textlink="">
      <xdr:nvSpPr>
        <xdr:cNvPr id="737" name="投資及び出資金最大値テキスト"/>
        <xdr:cNvSpPr txBox="1"/>
      </xdr:nvSpPr>
      <xdr:spPr>
        <a:xfrm>
          <a:off x="20370800" y="48418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99060</xdr:rowOff>
    </xdr:from>
    <xdr:to xmlns:xdr="http://schemas.openxmlformats.org/drawingml/2006/spreadsheetDrawing">
      <xdr:col>116</xdr:col>
      <xdr:colOff>152400</xdr:colOff>
      <xdr:row>30</xdr:row>
      <xdr:rowOff>99060</xdr:rowOff>
    </xdr:to>
    <xdr:cxnSp macro="">
      <xdr:nvCxnSpPr>
        <xdr:cNvPr id="738" name="直線コネクタ 737"/>
        <xdr:cNvCxnSpPr/>
      </xdr:nvCxnSpPr>
      <xdr:spPr>
        <a:xfrm>
          <a:off x="20246975" y="5058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39</xdr:row>
      <xdr:rowOff>38735</xdr:rowOff>
    </xdr:from>
    <xdr:to xmlns:xdr="http://schemas.openxmlformats.org/drawingml/2006/spreadsheetDrawing">
      <xdr:col>116</xdr:col>
      <xdr:colOff>63500</xdr:colOff>
      <xdr:row>39</xdr:row>
      <xdr:rowOff>42545</xdr:rowOff>
    </xdr:to>
    <xdr:cxnSp macro="">
      <xdr:nvCxnSpPr>
        <xdr:cNvPr id="739" name="直線コネクタ 738"/>
        <xdr:cNvCxnSpPr/>
      </xdr:nvCxnSpPr>
      <xdr:spPr>
        <a:xfrm flipV="1">
          <a:off x="19558000" y="648398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27940</xdr:rowOff>
    </xdr:from>
    <xdr:ext cx="469900" cy="246380"/>
    <xdr:sp macro="" textlink="">
      <xdr:nvSpPr>
        <xdr:cNvPr id="740" name="投資及び出資金平均値テキスト"/>
        <xdr:cNvSpPr txBox="1"/>
      </xdr:nvSpPr>
      <xdr:spPr>
        <a:xfrm>
          <a:off x="20370800" y="614299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5715</xdr:rowOff>
    </xdr:from>
    <xdr:to xmlns:xdr="http://schemas.openxmlformats.org/drawingml/2006/spreadsheetDrawing">
      <xdr:col>116</xdr:col>
      <xdr:colOff>114300</xdr:colOff>
      <xdr:row>38</xdr:row>
      <xdr:rowOff>104140</xdr:rowOff>
    </xdr:to>
    <xdr:sp macro="" textlink="">
      <xdr:nvSpPr>
        <xdr:cNvPr id="741" name="フローチャート: 判断 740"/>
        <xdr:cNvSpPr/>
      </xdr:nvSpPr>
      <xdr:spPr>
        <a:xfrm>
          <a:off x="20269200" y="62858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42545</xdr:rowOff>
    </xdr:from>
    <xdr:to xmlns:xdr="http://schemas.openxmlformats.org/drawingml/2006/spreadsheetDrawing">
      <xdr:col>111</xdr:col>
      <xdr:colOff>174625</xdr:colOff>
      <xdr:row>39</xdr:row>
      <xdr:rowOff>42545</xdr:rowOff>
    </xdr:to>
    <xdr:cxnSp macro="">
      <xdr:nvCxnSpPr>
        <xdr:cNvPr id="742" name="直線コネクタ 741"/>
        <xdr:cNvCxnSpPr/>
      </xdr:nvCxnSpPr>
      <xdr:spPr>
        <a:xfrm>
          <a:off x="18735675" y="6487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4445</xdr:rowOff>
    </xdr:from>
    <xdr:to xmlns:xdr="http://schemas.openxmlformats.org/drawingml/2006/spreadsheetDrawing">
      <xdr:col>112</xdr:col>
      <xdr:colOff>38100</xdr:colOff>
      <xdr:row>38</xdr:row>
      <xdr:rowOff>102235</xdr:rowOff>
    </xdr:to>
    <xdr:sp macro="" textlink="">
      <xdr:nvSpPr>
        <xdr:cNvPr id="743" name="フローチャート: 判断 742"/>
        <xdr:cNvSpPr/>
      </xdr:nvSpPr>
      <xdr:spPr>
        <a:xfrm>
          <a:off x="19510375" y="62845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118110</xdr:rowOff>
    </xdr:from>
    <xdr:ext cx="466725" cy="246380"/>
    <xdr:sp macro="" textlink="">
      <xdr:nvSpPr>
        <xdr:cNvPr id="744" name="テキスト ボックス 743"/>
        <xdr:cNvSpPr txBox="1"/>
      </xdr:nvSpPr>
      <xdr:spPr>
        <a:xfrm>
          <a:off x="19342100" y="606806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42545</xdr:rowOff>
    </xdr:from>
    <xdr:to xmlns:xdr="http://schemas.openxmlformats.org/drawingml/2006/spreadsheetDrawing">
      <xdr:col>107</xdr:col>
      <xdr:colOff>50800</xdr:colOff>
      <xdr:row>39</xdr:row>
      <xdr:rowOff>42545</xdr:rowOff>
    </xdr:to>
    <xdr:cxnSp macro="">
      <xdr:nvCxnSpPr>
        <xdr:cNvPr id="745" name="直線コネクタ 744"/>
        <xdr:cNvCxnSpPr/>
      </xdr:nvCxnSpPr>
      <xdr:spPr>
        <a:xfrm>
          <a:off x="1792605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156845</xdr:rowOff>
    </xdr:from>
    <xdr:to xmlns:xdr="http://schemas.openxmlformats.org/drawingml/2006/spreadsheetDrawing">
      <xdr:col>107</xdr:col>
      <xdr:colOff>101600</xdr:colOff>
      <xdr:row>38</xdr:row>
      <xdr:rowOff>89535</xdr:rowOff>
    </xdr:to>
    <xdr:sp macro="" textlink="">
      <xdr:nvSpPr>
        <xdr:cNvPr id="746" name="フローチャート: 判断 745"/>
        <xdr:cNvSpPr/>
      </xdr:nvSpPr>
      <xdr:spPr>
        <a:xfrm>
          <a:off x="18684875" y="627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104775</xdr:rowOff>
    </xdr:from>
    <xdr:ext cx="466725" cy="248920"/>
    <xdr:sp macro="" textlink="">
      <xdr:nvSpPr>
        <xdr:cNvPr id="747" name="テキスト ボックス 746"/>
        <xdr:cNvSpPr txBox="1"/>
      </xdr:nvSpPr>
      <xdr:spPr>
        <a:xfrm>
          <a:off x="18516600" y="605472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39</xdr:row>
      <xdr:rowOff>42545</xdr:rowOff>
    </xdr:from>
    <xdr:to xmlns:xdr="http://schemas.openxmlformats.org/drawingml/2006/spreadsheetDrawing">
      <xdr:col>102</xdr:col>
      <xdr:colOff>114300</xdr:colOff>
      <xdr:row>39</xdr:row>
      <xdr:rowOff>42545</xdr:rowOff>
    </xdr:to>
    <xdr:cxnSp macro="">
      <xdr:nvCxnSpPr>
        <xdr:cNvPr id="748" name="直線コネクタ 747"/>
        <xdr:cNvCxnSpPr/>
      </xdr:nvCxnSpPr>
      <xdr:spPr>
        <a:xfrm>
          <a:off x="17113250" y="6487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163195</xdr:rowOff>
    </xdr:from>
    <xdr:to xmlns:xdr="http://schemas.openxmlformats.org/drawingml/2006/spreadsheetDrawing">
      <xdr:col>102</xdr:col>
      <xdr:colOff>165100</xdr:colOff>
      <xdr:row>36</xdr:row>
      <xdr:rowOff>95885</xdr:rowOff>
    </xdr:to>
    <xdr:sp macro="" textlink="">
      <xdr:nvSpPr>
        <xdr:cNvPr id="749" name="フローチャート: 判断 748"/>
        <xdr:cNvSpPr/>
      </xdr:nvSpPr>
      <xdr:spPr>
        <a:xfrm>
          <a:off x="17875250" y="594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111760</xdr:rowOff>
    </xdr:from>
    <xdr:ext cx="466725" cy="249555"/>
    <xdr:sp macro="" textlink="">
      <xdr:nvSpPr>
        <xdr:cNvPr id="750" name="テキスト ボックス 749"/>
        <xdr:cNvSpPr txBox="1"/>
      </xdr:nvSpPr>
      <xdr:spPr>
        <a:xfrm>
          <a:off x="17706975" y="57315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33655</xdr:rowOff>
    </xdr:from>
    <xdr:to xmlns:xdr="http://schemas.openxmlformats.org/drawingml/2006/spreadsheetDrawing">
      <xdr:col>98</xdr:col>
      <xdr:colOff>38100</xdr:colOff>
      <xdr:row>37</xdr:row>
      <xdr:rowOff>131445</xdr:rowOff>
    </xdr:to>
    <xdr:sp macro="" textlink="">
      <xdr:nvSpPr>
        <xdr:cNvPr id="751" name="フローチャート: 判断 750"/>
        <xdr:cNvSpPr/>
      </xdr:nvSpPr>
      <xdr:spPr>
        <a:xfrm>
          <a:off x="17065625" y="61487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147320</xdr:rowOff>
    </xdr:from>
    <xdr:ext cx="466725" cy="249555"/>
    <xdr:sp macro="" textlink="">
      <xdr:nvSpPr>
        <xdr:cNvPr id="752" name="テキスト ボックス 751"/>
        <xdr:cNvSpPr txBox="1"/>
      </xdr:nvSpPr>
      <xdr:spPr>
        <a:xfrm>
          <a:off x="16897350" y="593217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53" name="テキスト ボックス 752"/>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54" name="テキスト ボックス 753"/>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55" name="テキスト ボックス 754"/>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56" name="テキスト ボックス 755"/>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57" name="テキスト ボックス 756"/>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154940</xdr:rowOff>
    </xdr:from>
    <xdr:to xmlns:xdr="http://schemas.openxmlformats.org/drawingml/2006/spreadsheetDrawing">
      <xdr:col>116</xdr:col>
      <xdr:colOff>114300</xdr:colOff>
      <xdr:row>39</xdr:row>
      <xdr:rowOff>87630</xdr:rowOff>
    </xdr:to>
    <xdr:sp macro="" textlink="">
      <xdr:nvSpPr>
        <xdr:cNvPr id="758" name="楕円 757"/>
        <xdr:cNvSpPr/>
      </xdr:nvSpPr>
      <xdr:spPr>
        <a:xfrm>
          <a:off x="20269200" y="6435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72390</xdr:rowOff>
    </xdr:from>
    <xdr:ext cx="313690" cy="248920"/>
    <xdr:sp macro="" textlink="">
      <xdr:nvSpPr>
        <xdr:cNvPr id="759" name="投資及び出資金該当値テキスト"/>
        <xdr:cNvSpPr txBox="1"/>
      </xdr:nvSpPr>
      <xdr:spPr>
        <a:xfrm>
          <a:off x="20370800" y="635254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159385</xdr:rowOff>
    </xdr:from>
    <xdr:to xmlns:xdr="http://schemas.openxmlformats.org/drawingml/2006/spreadsheetDrawing">
      <xdr:col>112</xdr:col>
      <xdr:colOff>38100</xdr:colOff>
      <xdr:row>39</xdr:row>
      <xdr:rowOff>92075</xdr:rowOff>
    </xdr:to>
    <xdr:sp macro="" textlink="">
      <xdr:nvSpPr>
        <xdr:cNvPr id="760" name="楕円 759"/>
        <xdr:cNvSpPr/>
      </xdr:nvSpPr>
      <xdr:spPr>
        <a:xfrm>
          <a:off x="1951037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83185</xdr:rowOff>
    </xdr:from>
    <xdr:ext cx="246380" cy="246380"/>
    <xdr:sp macro="" textlink="">
      <xdr:nvSpPr>
        <xdr:cNvPr id="761" name="テキスト ボックス 760"/>
        <xdr:cNvSpPr txBox="1"/>
      </xdr:nvSpPr>
      <xdr:spPr>
        <a:xfrm>
          <a:off x="19436715" y="652843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92075</xdr:rowOff>
    </xdr:to>
    <xdr:sp macro="" textlink="">
      <xdr:nvSpPr>
        <xdr:cNvPr id="762" name="楕円 761"/>
        <xdr:cNvSpPr/>
      </xdr:nvSpPr>
      <xdr:spPr>
        <a:xfrm>
          <a:off x="1868487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83185</xdr:rowOff>
    </xdr:from>
    <xdr:ext cx="246380" cy="246380"/>
    <xdr:sp macro="" textlink="">
      <xdr:nvSpPr>
        <xdr:cNvPr id="763" name="テキスト ボックス 762"/>
        <xdr:cNvSpPr txBox="1"/>
      </xdr:nvSpPr>
      <xdr:spPr>
        <a:xfrm>
          <a:off x="18627090" y="652843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159385</xdr:rowOff>
    </xdr:from>
    <xdr:to xmlns:xdr="http://schemas.openxmlformats.org/drawingml/2006/spreadsheetDrawing">
      <xdr:col>102</xdr:col>
      <xdr:colOff>165100</xdr:colOff>
      <xdr:row>39</xdr:row>
      <xdr:rowOff>92075</xdr:rowOff>
    </xdr:to>
    <xdr:sp macro="" textlink="">
      <xdr:nvSpPr>
        <xdr:cNvPr id="764" name="楕円 763"/>
        <xdr:cNvSpPr/>
      </xdr:nvSpPr>
      <xdr:spPr>
        <a:xfrm>
          <a:off x="178752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83185</xdr:rowOff>
    </xdr:from>
    <xdr:ext cx="249555" cy="246380"/>
    <xdr:sp macro="" textlink="">
      <xdr:nvSpPr>
        <xdr:cNvPr id="765" name="テキスト ボックス 764"/>
        <xdr:cNvSpPr txBox="1"/>
      </xdr:nvSpPr>
      <xdr:spPr>
        <a:xfrm>
          <a:off x="17811750" y="652843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92075</xdr:rowOff>
    </xdr:to>
    <xdr:sp macro="" textlink="">
      <xdr:nvSpPr>
        <xdr:cNvPr id="766" name="楕円 765"/>
        <xdr:cNvSpPr/>
      </xdr:nvSpPr>
      <xdr:spPr>
        <a:xfrm>
          <a:off x="1706562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83185</xdr:rowOff>
    </xdr:from>
    <xdr:ext cx="246380" cy="246380"/>
    <xdr:sp macro="" textlink="">
      <xdr:nvSpPr>
        <xdr:cNvPr id="767" name="テキスト ボックス 766"/>
        <xdr:cNvSpPr txBox="1"/>
      </xdr:nvSpPr>
      <xdr:spPr>
        <a:xfrm>
          <a:off x="16991965" y="652843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68" name="正方形/長方形 767"/>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69" name="正方形/長方形 768"/>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71" name="正方形/長方形 770"/>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73" name="正方形/長方形 772"/>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75" name="正方形/長方形 774"/>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6535"/>
    <xdr:sp macro="" textlink="">
      <xdr:nvSpPr>
        <xdr:cNvPr id="776" name="テキスト ボックス 775"/>
        <xdr:cNvSpPr txBox="1"/>
      </xdr:nvSpPr>
      <xdr:spPr>
        <a:xfrm>
          <a:off x="167417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77" name="直線コネクタ 776"/>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42545</xdr:rowOff>
    </xdr:from>
    <xdr:to xmlns:xdr="http://schemas.openxmlformats.org/drawingml/2006/spreadsheetDrawing">
      <xdr:col>120</xdr:col>
      <xdr:colOff>114300</xdr:colOff>
      <xdr:row>59</xdr:row>
      <xdr:rowOff>42545</xdr:rowOff>
    </xdr:to>
    <xdr:cxnSp macro="">
      <xdr:nvCxnSpPr>
        <xdr:cNvPr id="778" name="直線コネクタ 777"/>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71120</xdr:rowOff>
    </xdr:from>
    <xdr:ext cx="248920" cy="249555"/>
    <xdr:sp macro="" textlink="">
      <xdr:nvSpPr>
        <xdr:cNvPr id="779" name="テキスト ボックス 778"/>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0" name="直線コネクタ 779"/>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34290</xdr:rowOff>
    </xdr:from>
    <xdr:ext cx="528320" cy="249555"/>
    <xdr:sp macro="" textlink="">
      <xdr:nvSpPr>
        <xdr:cNvPr id="781" name="テキスト ボックス 780"/>
        <xdr:cNvSpPr txBox="1"/>
      </xdr:nvSpPr>
      <xdr:spPr>
        <a:xfrm>
          <a:off x="16280130" y="9286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82" name="直線コネクタ 781"/>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162560</xdr:rowOff>
    </xdr:from>
    <xdr:ext cx="528320" cy="246380"/>
    <xdr:sp macro="" textlink="">
      <xdr:nvSpPr>
        <xdr:cNvPr id="783" name="テキスト ボックス 782"/>
        <xdr:cNvSpPr txBox="1"/>
      </xdr:nvSpPr>
      <xdr:spPr>
        <a:xfrm>
          <a:off x="16280130" y="8919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97790</xdr:rowOff>
    </xdr:from>
    <xdr:to xmlns:xdr="http://schemas.openxmlformats.org/drawingml/2006/spreadsheetDrawing">
      <xdr:col>120</xdr:col>
      <xdr:colOff>114300</xdr:colOff>
      <xdr:row>52</xdr:row>
      <xdr:rowOff>97790</xdr:rowOff>
    </xdr:to>
    <xdr:cxnSp macro="">
      <xdr:nvCxnSpPr>
        <xdr:cNvPr id="784" name="直線コネクタ 783"/>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126365</xdr:rowOff>
    </xdr:from>
    <xdr:ext cx="528320" cy="247015"/>
    <xdr:sp macro="" textlink="">
      <xdr:nvSpPr>
        <xdr:cNvPr id="785" name="テキスト ボックス 784"/>
        <xdr:cNvSpPr txBox="1"/>
      </xdr:nvSpPr>
      <xdr:spPr>
        <a:xfrm>
          <a:off x="16280130" y="855281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60960</xdr:rowOff>
    </xdr:from>
    <xdr:to xmlns:xdr="http://schemas.openxmlformats.org/drawingml/2006/spreadsheetDrawing">
      <xdr:col>120</xdr:col>
      <xdr:colOff>114300</xdr:colOff>
      <xdr:row>50</xdr:row>
      <xdr:rowOff>60960</xdr:rowOff>
    </xdr:to>
    <xdr:cxnSp macro="">
      <xdr:nvCxnSpPr>
        <xdr:cNvPr id="786" name="直線コネクタ 785"/>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89535</xdr:rowOff>
    </xdr:from>
    <xdr:ext cx="528320" cy="247015"/>
    <xdr:sp macro="" textlink="">
      <xdr:nvSpPr>
        <xdr:cNvPr id="787" name="テキスト ボックス 786"/>
        <xdr:cNvSpPr txBox="1"/>
      </xdr:nvSpPr>
      <xdr:spPr>
        <a:xfrm>
          <a:off x="16280130" y="81857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8" name="直線コネクタ 787"/>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52705</xdr:rowOff>
    </xdr:from>
    <xdr:ext cx="528320" cy="246380"/>
    <xdr:sp macro="" textlink="">
      <xdr:nvSpPr>
        <xdr:cNvPr id="789" name="テキスト ボックス 788"/>
        <xdr:cNvSpPr txBox="1"/>
      </xdr:nvSpPr>
      <xdr:spPr>
        <a:xfrm>
          <a:off x="16280130" y="7818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0" name="貸付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118745</xdr:rowOff>
    </xdr:from>
    <xdr:to xmlns:xdr="http://schemas.openxmlformats.org/drawingml/2006/spreadsheetDrawing">
      <xdr:col>116</xdr:col>
      <xdr:colOff>62865</xdr:colOff>
      <xdr:row>59</xdr:row>
      <xdr:rowOff>42545</xdr:rowOff>
    </xdr:to>
    <xdr:cxnSp macro="">
      <xdr:nvCxnSpPr>
        <xdr:cNvPr id="791" name="直線コネクタ 790"/>
        <xdr:cNvCxnSpPr/>
      </xdr:nvCxnSpPr>
      <xdr:spPr>
        <a:xfrm flipV="1">
          <a:off x="20318095" y="8214995"/>
          <a:ext cx="127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46355</xdr:rowOff>
    </xdr:from>
    <xdr:ext cx="249555" cy="249555"/>
    <xdr:sp macro="" textlink="">
      <xdr:nvSpPr>
        <xdr:cNvPr id="792" name="貸付金最小値テキスト"/>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42545</xdr:rowOff>
    </xdr:from>
    <xdr:to xmlns:xdr="http://schemas.openxmlformats.org/drawingml/2006/spreadsheetDrawing">
      <xdr:col>116</xdr:col>
      <xdr:colOff>152400</xdr:colOff>
      <xdr:row>59</xdr:row>
      <xdr:rowOff>42545</xdr:rowOff>
    </xdr:to>
    <xdr:cxnSp macro="">
      <xdr:nvCxnSpPr>
        <xdr:cNvPr id="793" name="直線コネクタ 792"/>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67310</xdr:rowOff>
    </xdr:from>
    <xdr:ext cx="534670" cy="249555"/>
    <xdr:sp macro="" textlink="">
      <xdr:nvSpPr>
        <xdr:cNvPr id="794" name="貸付金最大値テキスト"/>
        <xdr:cNvSpPr txBox="1"/>
      </xdr:nvSpPr>
      <xdr:spPr>
        <a:xfrm>
          <a:off x="20370800" y="79984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118745</xdr:rowOff>
    </xdr:from>
    <xdr:to xmlns:xdr="http://schemas.openxmlformats.org/drawingml/2006/spreadsheetDrawing">
      <xdr:col>116</xdr:col>
      <xdr:colOff>152400</xdr:colOff>
      <xdr:row>49</xdr:row>
      <xdr:rowOff>118745</xdr:rowOff>
    </xdr:to>
    <xdr:cxnSp macro="">
      <xdr:nvCxnSpPr>
        <xdr:cNvPr id="795" name="直線コネクタ 794"/>
        <xdr:cNvCxnSpPr/>
      </xdr:nvCxnSpPr>
      <xdr:spPr>
        <a:xfrm>
          <a:off x="20246975" y="8214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59</xdr:row>
      <xdr:rowOff>42545</xdr:rowOff>
    </xdr:from>
    <xdr:to xmlns:xdr="http://schemas.openxmlformats.org/drawingml/2006/spreadsheetDrawing">
      <xdr:col>116</xdr:col>
      <xdr:colOff>63500</xdr:colOff>
      <xdr:row>59</xdr:row>
      <xdr:rowOff>42545</xdr:rowOff>
    </xdr:to>
    <xdr:cxnSp macro="">
      <xdr:nvCxnSpPr>
        <xdr:cNvPr id="796" name="直線コネクタ 795"/>
        <xdr:cNvCxnSpPr/>
      </xdr:nvCxnSpPr>
      <xdr:spPr>
        <a:xfrm>
          <a:off x="19558000" y="97897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102235</xdr:rowOff>
    </xdr:from>
    <xdr:ext cx="469900" cy="249555"/>
    <xdr:sp macro="" textlink="">
      <xdr:nvSpPr>
        <xdr:cNvPr id="797" name="貸付金平均値テキスト"/>
        <xdr:cNvSpPr txBox="1"/>
      </xdr:nvSpPr>
      <xdr:spPr>
        <a:xfrm>
          <a:off x="20370800" y="951928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80010</xdr:rowOff>
    </xdr:from>
    <xdr:to xmlns:xdr="http://schemas.openxmlformats.org/drawingml/2006/spreadsheetDrawing">
      <xdr:col>116</xdr:col>
      <xdr:colOff>114300</xdr:colOff>
      <xdr:row>59</xdr:row>
      <xdr:rowOff>12700</xdr:rowOff>
    </xdr:to>
    <xdr:sp macro="" textlink="">
      <xdr:nvSpPr>
        <xdr:cNvPr id="798" name="フローチャート: 判断 797"/>
        <xdr:cNvSpPr/>
      </xdr:nvSpPr>
      <xdr:spPr>
        <a:xfrm>
          <a:off x="20269200" y="9662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42545</xdr:rowOff>
    </xdr:from>
    <xdr:to xmlns:xdr="http://schemas.openxmlformats.org/drawingml/2006/spreadsheetDrawing">
      <xdr:col>111</xdr:col>
      <xdr:colOff>174625</xdr:colOff>
      <xdr:row>59</xdr:row>
      <xdr:rowOff>42545</xdr:rowOff>
    </xdr:to>
    <xdr:cxnSp macro="">
      <xdr:nvCxnSpPr>
        <xdr:cNvPr id="799" name="直線コネクタ 798"/>
        <xdr:cNvCxnSpPr/>
      </xdr:nvCxnSpPr>
      <xdr:spPr>
        <a:xfrm>
          <a:off x="18735675" y="9789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83185</xdr:rowOff>
    </xdr:from>
    <xdr:to xmlns:xdr="http://schemas.openxmlformats.org/drawingml/2006/spreadsheetDrawing">
      <xdr:col>112</xdr:col>
      <xdr:colOff>38100</xdr:colOff>
      <xdr:row>59</xdr:row>
      <xdr:rowOff>15875</xdr:rowOff>
    </xdr:to>
    <xdr:sp macro="" textlink="">
      <xdr:nvSpPr>
        <xdr:cNvPr id="800" name="フローチャート: 判断 799"/>
        <xdr:cNvSpPr/>
      </xdr:nvSpPr>
      <xdr:spPr>
        <a:xfrm>
          <a:off x="19510375" y="96653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31750</xdr:rowOff>
    </xdr:from>
    <xdr:ext cx="466725" cy="249555"/>
    <xdr:sp macro="" textlink="">
      <xdr:nvSpPr>
        <xdr:cNvPr id="801" name="テキスト ボックス 800"/>
        <xdr:cNvSpPr txBox="1"/>
      </xdr:nvSpPr>
      <xdr:spPr>
        <a:xfrm>
          <a:off x="19342100" y="944880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42545</xdr:rowOff>
    </xdr:from>
    <xdr:to xmlns:xdr="http://schemas.openxmlformats.org/drawingml/2006/spreadsheetDrawing">
      <xdr:col>107</xdr:col>
      <xdr:colOff>50800</xdr:colOff>
      <xdr:row>59</xdr:row>
      <xdr:rowOff>42545</xdr:rowOff>
    </xdr:to>
    <xdr:cxnSp macro="">
      <xdr:nvCxnSpPr>
        <xdr:cNvPr id="802" name="直線コネクタ 801"/>
        <xdr:cNvCxnSpPr/>
      </xdr:nvCxnSpPr>
      <xdr:spPr>
        <a:xfrm>
          <a:off x="17926050" y="9789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75565</xdr:rowOff>
    </xdr:from>
    <xdr:to xmlns:xdr="http://schemas.openxmlformats.org/drawingml/2006/spreadsheetDrawing">
      <xdr:col>107</xdr:col>
      <xdr:colOff>101600</xdr:colOff>
      <xdr:row>59</xdr:row>
      <xdr:rowOff>8255</xdr:rowOff>
    </xdr:to>
    <xdr:sp macro="" textlink="">
      <xdr:nvSpPr>
        <xdr:cNvPr id="803" name="フローチャート: 判断 802"/>
        <xdr:cNvSpPr/>
      </xdr:nvSpPr>
      <xdr:spPr>
        <a:xfrm>
          <a:off x="18684875" y="9657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24765</xdr:rowOff>
    </xdr:from>
    <xdr:ext cx="466725" cy="247015"/>
    <xdr:sp macro="" textlink="">
      <xdr:nvSpPr>
        <xdr:cNvPr id="804" name="テキスト ボックス 803"/>
        <xdr:cNvSpPr txBox="1"/>
      </xdr:nvSpPr>
      <xdr:spPr>
        <a:xfrm>
          <a:off x="18516600" y="944181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59</xdr:row>
      <xdr:rowOff>42545</xdr:rowOff>
    </xdr:from>
    <xdr:to xmlns:xdr="http://schemas.openxmlformats.org/drawingml/2006/spreadsheetDrawing">
      <xdr:col>102</xdr:col>
      <xdr:colOff>114300</xdr:colOff>
      <xdr:row>59</xdr:row>
      <xdr:rowOff>42545</xdr:rowOff>
    </xdr:to>
    <xdr:cxnSp macro="">
      <xdr:nvCxnSpPr>
        <xdr:cNvPr id="805" name="直線コネクタ 804"/>
        <xdr:cNvCxnSpPr/>
      </xdr:nvCxnSpPr>
      <xdr:spPr>
        <a:xfrm flipV="1">
          <a:off x="17113250" y="9789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120650</xdr:rowOff>
    </xdr:from>
    <xdr:to xmlns:xdr="http://schemas.openxmlformats.org/drawingml/2006/spreadsheetDrawing">
      <xdr:col>102</xdr:col>
      <xdr:colOff>165100</xdr:colOff>
      <xdr:row>58</xdr:row>
      <xdr:rowOff>53340</xdr:rowOff>
    </xdr:to>
    <xdr:sp macro="" textlink="">
      <xdr:nvSpPr>
        <xdr:cNvPr id="806" name="フローチャート: 判断 805"/>
        <xdr:cNvSpPr/>
      </xdr:nvSpPr>
      <xdr:spPr>
        <a:xfrm>
          <a:off x="17875250" y="9537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69215</xdr:rowOff>
    </xdr:from>
    <xdr:ext cx="466725" cy="249555"/>
    <xdr:sp macro="" textlink="">
      <xdr:nvSpPr>
        <xdr:cNvPr id="807" name="テキスト ボックス 806"/>
        <xdr:cNvSpPr txBox="1"/>
      </xdr:nvSpPr>
      <xdr:spPr>
        <a:xfrm>
          <a:off x="17706975" y="932116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128905</xdr:rowOff>
    </xdr:from>
    <xdr:to xmlns:xdr="http://schemas.openxmlformats.org/drawingml/2006/spreadsheetDrawing">
      <xdr:col>98</xdr:col>
      <xdr:colOff>38100</xdr:colOff>
      <xdr:row>58</xdr:row>
      <xdr:rowOff>61595</xdr:rowOff>
    </xdr:to>
    <xdr:sp macro="" textlink="">
      <xdr:nvSpPr>
        <xdr:cNvPr id="808" name="フローチャート: 判断 807"/>
        <xdr:cNvSpPr/>
      </xdr:nvSpPr>
      <xdr:spPr>
        <a:xfrm>
          <a:off x="17065625" y="95459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77470</xdr:rowOff>
    </xdr:from>
    <xdr:ext cx="466725" cy="249555"/>
    <xdr:sp macro="" textlink="">
      <xdr:nvSpPr>
        <xdr:cNvPr id="809" name="テキスト ボックス 808"/>
        <xdr:cNvSpPr txBox="1"/>
      </xdr:nvSpPr>
      <xdr:spPr>
        <a:xfrm>
          <a:off x="16897350" y="93294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0" name="テキスト ボックス 809"/>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1" name="テキスト ボックス 810"/>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2" name="テキスト ボックス 811"/>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13" name="テキスト ボックス 812"/>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14" name="テキスト ボックス 813"/>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159385</xdr:rowOff>
    </xdr:from>
    <xdr:to xmlns:xdr="http://schemas.openxmlformats.org/drawingml/2006/spreadsheetDrawing">
      <xdr:col>116</xdr:col>
      <xdr:colOff>114300</xdr:colOff>
      <xdr:row>59</xdr:row>
      <xdr:rowOff>92075</xdr:rowOff>
    </xdr:to>
    <xdr:sp macro="" textlink="">
      <xdr:nvSpPr>
        <xdr:cNvPr id="815" name="楕円 814"/>
        <xdr:cNvSpPr/>
      </xdr:nvSpPr>
      <xdr:spPr>
        <a:xfrm>
          <a:off x="20269200"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76835</xdr:rowOff>
    </xdr:from>
    <xdr:ext cx="249555" cy="249555"/>
    <xdr:sp macro="" textlink="">
      <xdr:nvSpPr>
        <xdr:cNvPr id="816" name="貸付金該当値テキスト"/>
        <xdr:cNvSpPr txBox="1"/>
      </xdr:nvSpPr>
      <xdr:spPr>
        <a:xfrm>
          <a:off x="20370800" y="9658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159385</xdr:rowOff>
    </xdr:from>
    <xdr:to xmlns:xdr="http://schemas.openxmlformats.org/drawingml/2006/spreadsheetDrawing">
      <xdr:col>112</xdr:col>
      <xdr:colOff>38100</xdr:colOff>
      <xdr:row>59</xdr:row>
      <xdr:rowOff>92075</xdr:rowOff>
    </xdr:to>
    <xdr:sp macro="" textlink="">
      <xdr:nvSpPr>
        <xdr:cNvPr id="817" name="楕円 816"/>
        <xdr:cNvSpPr/>
      </xdr:nvSpPr>
      <xdr:spPr>
        <a:xfrm>
          <a:off x="19510375" y="9741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83185</xdr:rowOff>
    </xdr:from>
    <xdr:ext cx="246380" cy="246380"/>
    <xdr:sp macro="" textlink="">
      <xdr:nvSpPr>
        <xdr:cNvPr id="818" name="テキスト ボックス 817"/>
        <xdr:cNvSpPr txBox="1"/>
      </xdr:nvSpPr>
      <xdr:spPr>
        <a:xfrm>
          <a:off x="19436715" y="983043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159385</xdr:rowOff>
    </xdr:from>
    <xdr:to xmlns:xdr="http://schemas.openxmlformats.org/drawingml/2006/spreadsheetDrawing">
      <xdr:col>107</xdr:col>
      <xdr:colOff>101600</xdr:colOff>
      <xdr:row>59</xdr:row>
      <xdr:rowOff>92075</xdr:rowOff>
    </xdr:to>
    <xdr:sp macro="" textlink="">
      <xdr:nvSpPr>
        <xdr:cNvPr id="819" name="楕円 818"/>
        <xdr:cNvSpPr/>
      </xdr:nvSpPr>
      <xdr:spPr>
        <a:xfrm>
          <a:off x="18684875"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83185</xdr:rowOff>
    </xdr:from>
    <xdr:ext cx="246380" cy="246380"/>
    <xdr:sp macro="" textlink="">
      <xdr:nvSpPr>
        <xdr:cNvPr id="820" name="テキスト ボックス 819"/>
        <xdr:cNvSpPr txBox="1"/>
      </xdr:nvSpPr>
      <xdr:spPr>
        <a:xfrm>
          <a:off x="18627090" y="983043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159385</xdr:rowOff>
    </xdr:from>
    <xdr:to xmlns:xdr="http://schemas.openxmlformats.org/drawingml/2006/spreadsheetDrawing">
      <xdr:col>102</xdr:col>
      <xdr:colOff>165100</xdr:colOff>
      <xdr:row>59</xdr:row>
      <xdr:rowOff>92075</xdr:rowOff>
    </xdr:to>
    <xdr:sp macro="" textlink="">
      <xdr:nvSpPr>
        <xdr:cNvPr id="821" name="楕円 820"/>
        <xdr:cNvSpPr/>
      </xdr:nvSpPr>
      <xdr:spPr>
        <a:xfrm>
          <a:off x="17875250" y="974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59</xdr:row>
      <xdr:rowOff>83185</xdr:rowOff>
    </xdr:from>
    <xdr:ext cx="249555" cy="246380"/>
    <xdr:sp macro="" textlink="">
      <xdr:nvSpPr>
        <xdr:cNvPr id="822" name="テキスト ボックス 821"/>
        <xdr:cNvSpPr txBox="1"/>
      </xdr:nvSpPr>
      <xdr:spPr>
        <a:xfrm>
          <a:off x="17811750" y="983043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159385</xdr:rowOff>
    </xdr:from>
    <xdr:to xmlns:xdr="http://schemas.openxmlformats.org/drawingml/2006/spreadsheetDrawing">
      <xdr:col>98</xdr:col>
      <xdr:colOff>38100</xdr:colOff>
      <xdr:row>59</xdr:row>
      <xdr:rowOff>92075</xdr:rowOff>
    </xdr:to>
    <xdr:sp macro="" textlink="">
      <xdr:nvSpPr>
        <xdr:cNvPr id="823" name="楕円 822"/>
        <xdr:cNvSpPr/>
      </xdr:nvSpPr>
      <xdr:spPr>
        <a:xfrm>
          <a:off x="17065625" y="9741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83185</xdr:rowOff>
    </xdr:from>
    <xdr:ext cx="246380" cy="246380"/>
    <xdr:sp macro="" textlink="">
      <xdr:nvSpPr>
        <xdr:cNvPr id="824" name="テキスト ボックス 823"/>
        <xdr:cNvSpPr txBox="1"/>
      </xdr:nvSpPr>
      <xdr:spPr>
        <a:xfrm>
          <a:off x="16991965" y="9830435"/>
          <a:ext cx="246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55245</xdr:rowOff>
    </xdr:from>
    <xdr:to xmlns:xdr="http://schemas.openxmlformats.org/drawingml/2006/spreadsheetDrawing">
      <xdr:col>120</xdr:col>
      <xdr:colOff>114300</xdr:colOff>
      <xdr:row>65</xdr:row>
      <xdr:rowOff>30480</xdr:rowOff>
    </xdr:to>
    <xdr:sp macro="" textlink="">
      <xdr:nvSpPr>
        <xdr:cNvPr id="825" name="正方形/長方形 824"/>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55245</xdr:rowOff>
    </xdr:from>
    <xdr:to xmlns:xdr="http://schemas.openxmlformats.org/drawingml/2006/spreadsheetDrawing">
      <xdr:col>104</xdr:col>
      <xdr:colOff>127000</xdr:colOff>
      <xdr:row>66</xdr:row>
      <xdr:rowOff>134620</xdr:rowOff>
    </xdr:to>
    <xdr:sp macro="" textlink="">
      <xdr:nvSpPr>
        <xdr:cNvPr id="826" name="正方形/長方形 825"/>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85725</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55245</xdr:rowOff>
    </xdr:from>
    <xdr:to xmlns:xdr="http://schemas.openxmlformats.org/drawingml/2006/spreadsheetDrawing">
      <xdr:col>110</xdr:col>
      <xdr:colOff>0</xdr:colOff>
      <xdr:row>66</xdr:row>
      <xdr:rowOff>134620</xdr:rowOff>
    </xdr:to>
    <xdr:sp macro="" textlink="">
      <xdr:nvSpPr>
        <xdr:cNvPr id="828" name="正方形/長方形 827"/>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85725</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55245</xdr:rowOff>
    </xdr:from>
    <xdr:to xmlns:xdr="http://schemas.openxmlformats.org/drawingml/2006/spreadsheetDrawing">
      <xdr:col>116</xdr:col>
      <xdr:colOff>0</xdr:colOff>
      <xdr:row>66</xdr:row>
      <xdr:rowOff>134620</xdr:rowOff>
    </xdr:to>
    <xdr:sp macro="" textlink="">
      <xdr:nvSpPr>
        <xdr:cNvPr id="830" name="正方形/長方形 829"/>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85725</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32" name="正方形/長方形 831"/>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9885" cy="216535"/>
    <xdr:sp macro="" textlink="">
      <xdr:nvSpPr>
        <xdr:cNvPr id="833" name="テキスト ボックス 832"/>
        <xdr:cNvSpPr txBox="1"/>
      </xdr:nvSpPr>
      <xdr:spPr>
        <a:xfrm>
          <a:off x="167417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79375</xdr:rowOff>
    </xdr:from>
    <xdr:to xmlns:xdr="http://schemas.openxmlformats.org/drawingml/2006/spreadsheetDrawing">
      <xdr:col>120</xdr:col>
      <xdr:colOff>114300</xdr:colOff>
      <xdr:row>81</xdr:row>
      <xdr:rowOff>79375</xdr:rowOff>
    </xdr:to>
    <xdr:cxnSp macro="">
      <xdr:nvCxnSpPr>
        <xdr:cNvPr id="834" name="直線コネクタ 833"/>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107315</xdr:rowOff>
    </xdr:from>
    <xdr:ext cx="528320" cy="248920"/>
    <xdr:sp macro="" textlink="">
      <xdr:nvSpPr>
        <xdr:cNvPr id="835" name="テキスト ボックス 834"/>
        <xdr:cNvSpPr txBox="1"/>
      </xdr:nvSpPr>
      <xdr:spPr>
        <a:xfrm>
          <a:off x="16280130" y="133216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95250</xdr:rowOff>
    </xdr:from>
    <xdr:to xmlns:xdr="http://schemas.openxmlformats.org/drawingml/2006/spreadsheetDrawing">
      <xdr:col>120</xdr:col>
      <xdr:colOff>114300</xdr:colOff>
      <xdr:row>79</xdr:row>
      <xdr:rowOff>95250</xdr:rowOff>
    </xdr:to>
    <xdr:cxnSp macro="">
      <xdr:nvCxnSpPr>
        <xdr:cNvPr id="836" name="直線コネクタ 835"/>
        <xdr:cNvCxnSpPr/>
      </xdr:nvCxnSpPr>
      <xdr:spPr>
        <a:xfrm>
          <a:off x="167640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123825</xdr:rowOff>
    </xdr:from>
    <xdr:ext cx="528320" cy="247015"/>
    <xdr:sp macro="" textlink="">
      <xdr:nvSpPr>
        <xdr:cNvPr id="837" name="テキスト ボックス 836"/>
        <xdr:cNvSpPr txBox="1"/>
      </xdr:nvSpPr>
      <xdr:spPr>
        <a:xfrm>
          <a:off x="16280130" y="1300797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110490</xdr:rowOff>
    </xdr:from>
    <xdr:to xmlns:xdr="http://schemas.openxmlformats.org/drawingml/2006/spreadsheetDrawing">
      <xdr:col>120</xdr:col>
      <xdr:colOff>114300</xdr:colOff>
      <xdr:row>77</xdr:row>
      <xdr:rowOff>110490</xdr:rowOff>
    </xdr:to>
    <xdr:cxnSp macro="">
      <xdr:nvCxnSpPr>
        <xdr:cNvPr id="838" name="直線コネクタ 837"/>
        <xdr:cNvCxnSpPr/>
      </xdr:nvCxnSpPr>
      <xdr:spPr>
        <a:xfrm>
          <a:off x="167640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138430</xdr:rowOff>
    </xdr:from>
    <xdr:ext cx="528320" cy="248920"/>
    <xdr:sp macro="" textlink="">
      <xdr:nvSpPr>
        <xdr:cNvPr id="839" name="テキスト ボックス 838"/>
        <xdr:cNvSpPr txBox="1"/>
      </xdr:nvSpPr>
      <xdr:spPr>
        <a:xfrm>
          <a:off x="16280130" y="1269238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127000</xdr:rowOff>
    </xdr:from>
    <xdr:to xmlns:xdr="http://schemas.openxmlformats.org/drawingml/2006/spreadsheetDrawing">
      <xdr:col>120</xdr:col>
      <xdr:colOff>114300</xdr:colOff>
      <xdr:row>75</xdr:row>
      <xdr:rowOff>127000</xdr:rowOff>
    </xdr:to>
    <xdr:cxnSp macro="">
      <xdr:nvCxnSpPr>
        <xdr:cNvPr id="840" name="直線コネクタ 839"/>
        <xdr:cNvCxnSpPr/>
      </xdr:nvCxnSpPr>
      <xdr:spPr>
        <a:xfrm>
          <a:off x="167640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154940</xdr:rowOff>
    </xdr:from>
    <xdr:ext cx="528320" cy="247015"/>
    <xdr:sp macro="" textlink="">
      <xdr:nvSpPr>
        <xdr:cNvPr id="841" name="テキスト ボックス 840"/>
        <xdr:cNvSpPr txBox="1"/>
      </xdr:nvSpPr>
      <xdr:spPr>
        <a:xfrm>
          <a:off x="16280130" y="1237869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142240</xdr:rowOff>
    </xdr:from>
    <xdr:to xmlns:xdr="http://schemas.openxmlformats.org/drawingml/2006/spreadsheetDrawing">
      <xdr:col>120</xdr:col>
      <xdr:colOff>114300</xdr:colOff>
      <xdr:row>73</xdr:row>
      <xdr:rowOff>142240</xdr:rowOff>
    </xdr:to>
    <xdr:cxnSp macro="">
      <xdr:nvCxnSpPr>
        <xdr:cNvPr id="842" name="直線コネクタ 841"/>
        <xdr:cNvCxnSpPr/>
      </xdr:nvCxnSpPr>
      <xdr:spPr>
        <a:xfrm>
          <a:off x="167640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5715</xdr:rowOff>
    </xdr:from>
    <xdr:ext cx="528320" cy="248920"/>
    <xdr:sp macro="" textlink="">
      <xdr:nvSpPr>
        <xdr:cNvPr id="843" name="テキスト ボックス 842"/>
        <xdr:cNvSpPr txBox="1"/>
      </xdr:nvSpPr>
      <xdr:spPr>
        <a:xfrm>
          <a:off x="16280130" y="120643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158750</xdr:rowOff>
    </xdr:from>
    <xdr:to xmlns:xdr="http://schemas.openxmlformats.org/drawingml/2006/spreadsheetDrawing">
      <xdr:col>120</xdr:col>
      <xdr:colOff>114300</xdr:colOff>
      <xdr:row>71</xdr:row>
      <xdr:rowOff>158750</xdr:rowOff>
    </xdr:to>
    <xdr:cxnSp macro="">
      <xdr:nvCxnSpPr>
        <xdr:cNvPr id="844" name="直線コネクタ 843"/>
        <xdr:cNvCxnSpPr/>
      </xdr:nvCxnSpPr>
      <xdr:spPr>
        <a:xfrm>
          <a:off x="167640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21590</xdr:rowOff>
    </xdr:from>
    <xdr:ext cx="528320" cy="246380"/>
    <xdr:sp macro="" textlink="">
      <xdr:nvSpPr>
        <xdr:cNvPr id="845" name="テキスト ボックス 844"/>
        <xdr:cNvSpPr txBox="1"/>
      </xdr:nvSpPr>
      <xdr:spPr>
        <a:xfrm>
          <a:off x="16280130" y="1175004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8255</xdr:rowOff>
    </xdr:from>
    <xdr:to xmlns:xdr="http://schemas.openxmlformats.org/drawingml/2006/spreadsheetDrawing">
      <xdr:col>120</xdr:col>
      <xdr:colOff>114300</xdr:colOff>
      <xdr:row>70</xdr:row>
      <xdr:rowOff>8255</xdr:rowOff>
    </xdr:to>
    <xdr:cxnSp macro="">
      <xdr:nvCxnSpPr>
        <xdr:cNvPr id="846" name="直線コネクタ 845"/>
        <xdr:cNvCxnSpPr/>
      </xdr:nvCxnSpPr>
      <xdr:spPr>
        <a:xfrm>
          <a:off x="167640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36830</xdr:rowOff>
    </xdr:from>
    <xdr:ext cx="528320" cy="249555"/>
    <xdr:sp macro="" textlink="">
      <xdr:nvSpPr>
        <xdr:cNvPr id="847" name="テキスト ボックス 846"/>
        <xdr:cNvSpPr txBox="1"/>
      </xdr:nvSpPr>
      <xdr:spPr>
        <a:xfrm>
          <a:off x="16280130" y="114350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8" name="直線コネクタ 847"/>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52705</xdr:rowOff>
    </xdr:from>
    <xdr:ext cx="528320" cy="246380"/>
    <xdr:sp macro="" textlink="">
      <xdr:nvSpPr>
        <xdr:cNvPr id="849" name="テキスト ボックス 848"/>
        <xdr:cNvSpPr txBox="1"/>
      </xdr:nvSpPr>
      <xdr:spPr>
        <a:xfrm>
          <a:off x="16280130" y="11120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79375</xdr:rowOff>
    </xdr:to>
    <xdr:sp macro="" textlink="">
      <xdr:nvSpPr>
        <xdr:cNvPr id="850" name="繰出金グラフ枠"/>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140335</xdr:rowOff>
    </xdr:from>
    <xdr:to xmlns:xdr="http://schemas.openxmlformats.org/drawingml/2006/spreadsheetDrawing">
      <xdr:col>116</xdr:col>
      <xdr:colOff>62865</xdr:colOff>
      <xdr:row>79</xdr:row>
      <xdr:rowOff>120015</xdr:rowOff>
    </xdr:to>
    <xdr:cxnSp macro="">
      <xdr:nvCxnSpPr>
        <xdr:cNvPr id="851" name="直線コネクタ 850"/>
        <xdr:cNvCxnSpPr/>
      </xdr:nvCxnSpPr>
      <xdr:spPr>
        <a:xfrm flipV="1">
          <a:off x="20318095" y="11703685"/>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123825</xdr:rowOff>
    </xdr:from>
    <xdr:ext cx="534670" cy="247015"/>
    <xdr:sp macro="" textlink="">
      <xdr:nvSpPr>
        <xdr:cNvPr id="852" name="繰出金最小値テキスト"/>
        <xdr:cNvSpPr txBox="1"/>
      </xdr:nvSpPr>
      <xdr:spPr>
        <a:xfrm>
          <a:off x="20370800" y="1317307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120015</xdr:rowOff>
    </xdr:from>
    <xdr:to xmlns:xdr="http://schemas.openxmlformats.org/drawingml/2006/spreadsheetDrawing">
      <xdr:col>116</xdr:col>
      <xdr:colOff>152400</xdr:colOff>
      <xdr:row>79</xdr:row>
      <xdr:rowOff>120015</xdr:rowOff>
    </xdr:to>
    <xdr:cxnSp macro="">
      <xdr:nvCxnSpPr>
        <xdr:cNvPr id="853" name="直線コネクタ 852"/>
        <xdr:cNvCxnSpPr/>
      </xdr:nvCxnSpPr>
      <xdr:spPr>
        <a:xfrm>
          <a:off x="20246975" y="13169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89535</xdr:rowOff>
    </xdr:from>
    <xdr:ext cx="534670" cy="247015"/>
    <xdr:sp macro="" textlink="">
      <xdr:nvSpPr>
        <xdr:cNvPr id="854" name="繰出金最大値テキスト"/>
        <xdr:cNvSpPr txBox="1"/>
      </xdr:nvSpPr>
      <xdr:spPr>
        <a:xfrm>
          <a:off x="20370800" y="114877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140335</xdr:rowOff>
    </xdr:from>
    <xdr:to xmlns:xdr="http://schemas.openxmlformats.org/drawingml/2006/spreadsheetDrawing">
      <xdr:col>116</xdr:col>
      <xdr:colOff>152400</xdr:colOff>
      <xdr:row>70</xdr:row>
      <xdr:rowOff>140335</xdr:rowOff>
    </xdr:to>
    <xdr:cxnSp macro="">
      <xdr:nvCxnSpPr>
        <xdr:cNvPr id="855" name="直線コネクタ 854"/>
        <xdr:cNvCxnSpPr/>
      </xdr:nvCxnSpPr>
      <xdr:spPr>
        <a:xfrm>
          <a:off x="20246975" y="11703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75</xdr:row>
      <xdr:rowOff>38735</xdr:rowOff>
    </xdr:from>
    <xdr:to xmlns:xdr="http://schemas.openxmlformats.org/drawingml/2006/spreadsheetDrawing">
      <xdr:col>116</xdr:col>
      <xdr:colOff>63500</xdr:colOff>
      <xdr:row>75</xdr:row>
      <xdr:rowOff>59690</xdr:rowOff>
    </xdr:to>
    <xdr:cxnSp macro="">
      <xdr:nvCxnSpPr>
        <xdr:cNvPr id="856" name="直線コネクタ 855"/>
        <xdr:cNvCxnSpPr/>
      </xdr:nvCxnSpPr>
      <xdr:spPr>
        <a:xfrm flipV="1">
          <a:off x="19558000" y="12427585"/>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97790</xdr:rowOff>
    </xdr:from>
    <xdr:ext cx="534670" cy="249555"/>
    <xdr:sp macro="" textlink="">
      <xdr:nvSpPr>
        <xdr:cNvPr id="857" name="繰出金平均値テキスト"/>
        <xdr:cNvSpPr txBox="1"/>
      </xdr:nvSpPr>
      <xdr:spPr>
        <a:xfrm>
          <a:off x="20370800" y="1248664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118745</xdr:rowOff>
    </xdr:from>
    <xdr:to xmlns:xdr="http://schemas.openxmlformats.org/drawingml/2006/spreadsheetDrawing">
      <xdr:col>116</xdr:col>
      <xdr:colOff>114300</xdr:colOff>
      <xdr:row>76</xdr:row>
      <xdr:rowOff>51435</xdr:rowOff>
    </xdr:to>
    <xdr:sp macro="" textlink="">
      <xdr:nvSpPr>
        <xdr:cNvPr id="858" name="フローチャート: 判断 857"/>
        <xdr:cNvSpPr/>
      </xdr:nvSpPr>
      <xdr:spPr>
        <a:xfrm>
          <a:off x="20269200" y="1250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59690</xdr:rowOff>
    </xdr:from>
    <xdr:to xmlns:xdr="http://schemas.openxmlformats.org/drawingml/2006/spreadsheetDrawing">
      <xdr:col>111</xdr:col>
      <xdr:colOff>174625</xdr:colOff>
      <xdr:row>76</xdr:row>
      <xdr:rowOff>43180</xdr:rowOff>
    </xdr:to>
    <xdr:cxnSp macro="">
      <xdr:nvCxnSpPr>
        <xdr:cNvPr id="859" name="直線コネクタ 858"/>
        <xdr:cNvCxnSpPr/>
      </xdr:nvCxnSpPr>
      <xdr:spPr>
        <a:xfrm flipV="1">
          <a:off x="18735675" y="12448540"/>
          <a:ext cx="822325"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19050</xdr:rowOff>
    </xdr:from>
    <xdr:to xmlns:xdr="http://schemas.openxmlformats.org/drawingml/2006/spreadsheetDrawing">
      <xdr:col>112</xdr:col>
      <xdr:colOff>38100</xdr:colOff>
      <xdr:row>76</xdr:row>
      <xdr:rowOff>116840</xdr:rowOff>
    </xdr:to>
    <xdr:sp macro="" textlink="">
      <xdr:nvSpPr>
        <xdr:cNvPr id="860" name="フローチャート: 判断 859"/>
        <xdr:cNvSpPr/>
      </xdr:nvSpPr>
      <xdr:spPr>
        <a:xfrm>
          <a:off x="19510375" y="12573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107950</xdr:rowOff>
    </xdr:from>
    <xdr:ext cx="531495" cy="248920"/>
    <xdr:sp macro="" textlink="">
      <xdr:nvSpPr>
        <xdr:cNvPr id="861" name="テキスト ボックス 860"/>
        <xdr:cNvSpPr txBox="1"/>
      </xdr:nvSpPr>
      <xdr:spPr>
        <a:xfrm>
          <a:off x="19309715" y="1266190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43180</xdr:rowOff>
    </xdr:from>
    <xdr:to xmlns:xdr="http://schemas.openxmlformats.org/drawingml/2006/spreadsheetDrawing">
      <xdr:col>107</xdr:col>
      <xdr:colOff>50800</xdr:colOff>
      <xdr:row>76</xdr:row>
      <xdr:rowOff>76200</xdr:rowOff>
    </xdr:to>
    <xdr:cxnSp macro="">
      <xdr:nvCxnSpPr>
        <xdr:cNvPr id="862" name="直線コネクタ 861"/>
        <xdr:cNvCxnSpPr/>
      </xdr:nvCxnSpPr>
      <xdr:spPr>
        <a:xfrm flipV="1">
          <a:off x="17926050" y="1259713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46990</xdr:rowOff>
    </xdr:from>
    <xdr:to xmlns:xdr="http://schemas.openxmlformats.org/drawingml/2006/spreadsheetDrawing">
      <xdr:col>107</xdr:col>
      <xdr:colOff>101600</xdr:colOff>
      <xdr:row>76</xdr:row>
      <xdr:rowOff>144780</xdr:rowOff>
    </xdr:to>
    <xdr:sp macro="" textlink="">
      <xdr:nvSpPr>
        <xdr:cNvPr id="863" name="フローチャート: 判断 862"/>
        <xdr:cNvSpPr/>
      </xdr:nvSpPr>
      <xdr:spPr>
        <a:xfrm>
          <a:off x="18684875" y="1260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136525</xdr:rowOff>
    </xdr:from>
    <xdr:ext cx="531495" cy="249555"/>
    <xdr:sp macro="" textlink="">
      <xdr:nvSpPr>
        <xdr:cNvPr id="864" name="テキスト ボックス 863"/>
        <xdr:cNvSpPr txBox="1"/>
      </xdr:nvSpPr>
      <xdr:spPr>
        <a:xfrm>
          <a:off x="18500090" y="126904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75</xdr:row>
      <xdr:rowOff>97155</xdr:rowOff>
    </xdr:from>
    <xdr:to xmlns:xdr="http://schemas.openxmlformats.org/drawingml/2006/spreadsheetDrawing">
      <xdr:col>102</xdr:col>
      <xdr:colOff>114300</xdr:colOff>
      <xdr:row>76</xdr:row>
      <xdr:rowOff>76200</xdr:rowOff>
    </xdr:to>
    <xdr:cxnSp macro="">
      <xdr:nvCxnSpPr>
        <xdr:cNvPr id="865" name="直線コネクタ 864"/>
        <xdr:cNvCxnSpPr/>
      </xdr:nvCxnSpPr>
      <xdr:spPr>
        <a:xfrm>
          <a:off x="17113250" y="12486005"/>
          <a:ext cx="8128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159385</xdr:rowOff>
    </xdr:from>
    <xdr:to xmlns:xdr="http://schemas.openxmlformats.org/drawingml/2006/spreadsheetDrawing">
      <xdr:col>102</xdr:col>
      <xdr:colOff>165100</xdr:colOff>
      <xdr:row>75</xdr:row>
      <xdr:rowOff>92075</xdr:rowOff>
    </xdr:to>
    <xdr:sp macro="" textlink="">
      <xdr:nvSpPr>
        <xdr:cNvPr id="866" name="フローチャート: 判断 865"/>
        <xdr:cNvSpPr/>
      </xdr:nvSpPr>
      <xdr:spPr>
        <a:xfrm>
          <a:off x="17875250" y="12383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107315</xdr:rowOff>
    </xdr:from>
    <xdr:ext cx="531495" cy="248920"/>
    <xdr:sp macro="" textlink="">
      <xdr:nvSpPr>
        <xdr:cNvPr id="867" name="テキスト ボックス 866"/>
        <xdr:cNvSpPr txBox="1"/>
      </xdr:nvSpPr>
      <xdr:spPr>
        <a:xfrm>
          <a:off x="17674590" y="1216596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138430</xdr:rowOff>
    </xdr:from>
    <xdr:to xmlns:xdr="http://schemas.openxmlformats.org/drawingml/2006/spreadsheetDrawing">
      <xdr:col>98</xdr:col>
      <xdr:colOff>38100</xdr:colOff>
      <xdr:row>74</xdr:row>
      <xdr:rowOff>71755</xdr:rowOff>
    </xdr:to>
    <xdr:sp macro="" textlink="">
      <xdr:nvSpPr>
        <xdr:cNvPr id="868" name="フローチャート: 判断 867"/>
        <xdr:cNvSpPr/>
      </xdr:nvSpPr>
      <xdr:spPr>
        <a:xfrm>
          <a:off x="17065625" y="1219708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87630</xdr:rowOff>
    </xdr:from>
    <xdr:ext cx="531495" cy="246380"/>
    <xdr:sp macro="" textlink="">
      <xdr:nvSpPr>
        <xdr:cNvPr id="869" name="テキスト ボックス 868"/>
        <xdr:cNvSpPr txBox="1"/>
      </xdr:nvSpPr>
      <xdr:spPr>
        <a:xfrm>
          <a:off x="16864965" y="1198118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76835</xdr:rowOff>
    </xdr:from>
    <xdr:ext cx="762000" cy="249555"/>
    <xdr:sp macro="" textlink="">
      <xdr:nvSpPr>
        <xdr:cNvPr id="870" name="テキスト ボックス 869"/>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76835</xdr:rowOff>
    </xdr:from>
    <xdr:ext cx="762000" cy="249555"/>
    <xdr:sp macro="" textlink="">
      <xdr:nvSpPr>
        <xdr:cNvPr id="871" name="テキスト ボックス 870"/>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76835</xdr:rowOff>
    </xdr:from>
    <xdr:ext cx="762000" cy="249555"/>
    <xdr:sp macro="" textlink="">
      <xdr:nvSpPr>
        <xdr:cNvPr id="872" name="テキスト ボックス 871"/>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76835</xdr:rowOff>
    </xdr:from>
    <xdr:ext cx="762000" cy="249555"/>
    <xdr:sp macro="" textlink="">
      <xdr:nvSpPr>
        <xdr:cNvPr id="873" name="テキスト ボックス 872"/>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76835</xdr:rowOff>
    </xdr:from>
    <xdr:ext cx="762000" cy="249555"/>
    <xdr:sp macro="" textlink="">
      <xdr:nvSpPr>
        <xdr:cNvPr id="874" name="テキスト ボックス 873"/>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155575</xdr:rowOff>
    </xdr:from>
    <xdr:to xmlns:xdr="http://schemas.openxmlformats.org/drawingml/2006/spreadsheetDrawing">
      <xdr:col>116</xdr:col>
      <xdr:colOff>114300</xdr:colOff>
      <xdr:row>75</xdr:row>
      <xdr:rowOff>88265</xdr:rowOff>
    </xdr:to>
    <xdr:sp macro="" textlink="">
      <xdr:nvSpPr>
        <xdr:cNvPr id="875" name="楕円 874"/>
        <xdr:cNvSpPr/>
      </xdr:nvSpPr>
      <xdr:spPr>
        <a:xfrm>
          <a:off x="20269200" y="12379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12065</xdr:rowOff>
    </xdr:from>
    <xdr:ext cx="534670" cy="249555"/>
    <xdr:sp macro="" textlink="">
      <xdr:nvSpPr>
        <xdr:cNvPr id="876" name="繰出金該当値テキスト"/>
        <xdr:cNvSpPr txBox="1"/>
      </xdr:nvSpPr>
      <xdr:spPr>
        <a:xfrm>
          <a:off x="20370800" y="122358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10160</xdr:rowOff>
    </xdr:from>
    <xdr:to xmlns:xdr="http://schemas.openxmlformats.org/drawingml/2006/spreadsheetDrawing">
      <xdr:col>112</xdr:col>
      <xdr:colOff>38100</xdr:colOff>
      <xdr:row>75</xdr:row>
      <xdr:rowOff>107950</xdr:rowOff>
    </xdr:to>
    <xdr:sp macro="" textlink="">
      <xdr:nvSpPr>
        <xdr:cNvPr id="877" name="楕円 876"/>
        <xdr:cNvSpPr/>
      </xdr:nvSpPr>
      <xdr:spPr>
        <a:xfrm>
          <a:off x="19510375" y="123990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124460</xdr:rowOff>
    </xdr:from>
    <xdr:ext cx="531495" cy="247015"/>
    <xdr:sp macro="" textlink="">
      <xdr:nvSpPr>
        <xdr:cNvPr id="878" name="テキスト ボックス 877"/>
        <xdr:cNvSpPr txBox="1"/>
      </xdr:nvSpPr>
      <xdr:spPr>
        <a:xfrm>
          <a:off x="19309715" y="1218311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160020</xdr:rowOff>
    </xdr:from>
    <xdr:to xmlns:xdr="http://schemas.openxmlformats.org/drawingml/2006/spreadsheetDrawing">
      <xdr:col>107</xdr:col>
      <xdr:colOff>101600</xdr:colOff>
      <xdr:row>76</xdr:row>
      <xdr:rowOff>92710</xdr:rowOff>
    </xdr:to>
    <xdr:sp macro="" textlink="">
      <xdr:nvSpPr>
        <xdr:cNvPr id="879" name="楕円 878"/>
        <xdr:cNvSpPr/>
      </xdr:nvSpPr>
      <xdr:spPr>
        <a:xfrm>
          <a:off x="18684875" y="12548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107950</xdr:rowOff>
    </xdr:from>
    <xdr:ext cx="531495" cy="248920"/>
    <xdr:sp macro="" textlink="">
      <xdr:nvSpPr>
        <xdr:cNvPr id="880" name="テキスト ボックス 879"/>
        <xdr:cNvSpPr txBox="1"/>
      </xdr:nvSpPr>
      <xdr:spPr>
        <a:xfrm>
          <a:off x="18500090" y="1233170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27940</xdr:rowOff>
    </xdr:from>
    <xdr:to xmlns:xdr="http://schemas.openxmlformats.org/drawingml/2006/spreadsheetDrawing">
      <xdr:col>102</xdr:col>
      <xdr:colOff>165100</xdr:colOff>
      <xdr:row>76</xdr:row>
      <xdr:rowOff>125730</xdr:rowOff>
    </xdr:to>
    <xdr:sp macro="" textlink="">
      <xdr:nvSpPr>
        <xdr:cNvPr id="881" name="楕円 880"/>
        <xdr:cNvSpPr/>
      </xdr:nvSpPr>
      <xdr:spPr>
        <a:xfrm>
          <a:off x="17875250" y="1258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117475</xdr:rowOff>
    </xdr:from>
    <xdr:ext cx="531495" cy="246380"/>
    <xdr:sp macro="" textlink="">
      <xdr:nvSpPr>
        <xdr:cNvPr id="882" name="テキスト ボックス 881"/>
        <xdr:cNvSpPr txBox="1"/>
      </xdr:nvSpPr>
      <xdr:spPr>
        <a:xfrm>
          <a:off x="17674590" y="1267142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48260</xdr:rowOff>
    </xdr:from>
    <xdr:to xmlns:xdr="http://schemas.openxmlformats.org/drawingml/2006/spreadsheetDrawing">
      <xdr:col>98</xdr:col>
      <xdr:colOff>38100</xdr:colOff>
      <xdr:row>75</xdr:row>
      <xdr:rowOff>146050</xdr:rowOff>
    </xdr:to>
    <xdr:sp macro="" textlink="">
      <xdr:nvSpPr>
        <xdr:cNvPr id="883" name="楕円 882"/>
        <xdr:cNvSpPr/>
      </xdr:nvSpPr>
      <xdr:spPr>
        <a:xfrm>
          <a:off x="17065625" y="124371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137795</xdr:rowOff>
    </xdr:from>
    <xdr:ext cx="531495" cy="248920"/>
    <xdr:sp macro="" textlink="">
      <xdr:nvSpPr>
        <xdr:cNvPr id="884" name="テキスト ボックス 883"/>
        <xdr:cNvSpPr txBox="1"/>
      </xdr:nvSpPr>
      <xdr:spPr>
        <a:xfrm>
          <a:off x="16864965" y="1252664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55245</xdr:rowOff>
    </xdr:from>
    <xdr:to xmlns:xdr="http://schemas.openxmlformats.org/drawingml/2006/spreadsheetDrawing">
      <xdr:col>120</xdr:col>
      <xdr:colOff>114300</xdr:colOff>
      <xdr:row>85</xdr:row>
      <xdr:rowOff>30480</xdr:rowOff>
    </xdr:to>
    <xdr:sp macro="" textlink="">
      <xdr:nvSpPr>
        <xdr:cNvPr id="885" name="正方形/長方形 884"/>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55245</xdr:rowOff>
    </xdr:from>
    <xdr:to xmlns:xdr="http://schemas.openxmlformats.org/drawingml/2006/spreadsheetDrawing">
      <xdr:col>104</xdr:col>
      <xdr:colOff>127000</xdr:colOff>
      <xdr:row>86</xdr:row>
      <xdr:rowOff>134620</xdr:rowOff>
    </xdr:to>
    <xdr:sp macro="" textlink="">
      <xdr:nvSpPr>
        <xdr:cNvPr id="886" name="正方形/長方形 885"/>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85725</xdr:rowOff>
    </xdr:from>
    <xdr:to xmlns:xdr="http://schemas.openxmlformats.org/drawingml/2006/spreadsheetDrawing">
      <xdr:col>104</xdr:col>
      <xdr:colOff>127000</xdr:colOff>
      <xdr:row>88</xdr:row>
      <xdr:rowOff>0</xdr:rowOff>
    </xdr:to>
    <xdr:sp macro="" textlink="">
      <xdr:nvSpPr>
        <xdr:cNvPr id="887" name="正方形/長方形 886"/>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55245</xdr:rowOff>
    </xdr:from>
    <xdr:to xmlns:xdr="http://schemas.openxmlformats.org/drawingml/2006/spreadsheetDrawing">
      <xdr:col>110</xdr:col>
      <xdr:colOff>0</xdr:colOff>
      <xdr:row>86</xdr:row>
      <xdr:rowOff>134620</xdr:rowOff>
    </xdr:to>
    <xdr:sp macro="" textlink="">
      <xdr:nvSpPr>
        <xdr:cNvPr id="888" name="正方形/長方形 887"/>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85725</xdr:rowOff>
    </xdr:from>
    <xdr:to xmlns:xdr="http://schemas.openxmlformats.org/drawingml/2006/spreadsheetDrawing">
      <xdr:col>110</xdr:col>
      <xdr:colOff>0</xdr:colOff>
      <xdr:row>88</xdr:row>
      <xdr:rowOff>0</xdr:rowOff>
    </xdr:to>
    <xdr:sp macro="" textlink="">
      <xdr:nvSpPr>
        <xdr:cNvPr id="889" name="正方形/長方形 888"/>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55245</xdr:rowOff>
    </xdr:from>
    <xdr:to xmlns:xdr="http://schemas.openxmlformats.org/drawingml/2006/spreadsheetDrawing">
      <xdr:col>116</xdr:col>
      <xdr:colOff>0</xdr:colOff>
      <xdr:row>86</xdr:row>
      <xdr:rowOff>134620</xdr:rowOff>
    </xdr:to>
    <xdr:sp macro="" textlink="">
      <xdr:nvSpPr>
        <xdr:cNvPr id="890" name="正方形/長方形 889"/>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85725</xdr:rowOff>
    </xdr:from>
    <xdr:to xmlns:xdr="http://schemas.openxmlformats.org/drawingml/2006/spreadsheetDrawing">
      <xdr:col>116</xdr:col>
      <xdr:colOff>0</xdr:colOff>
      <xdr:row>88</xdr:row>
      <xdr:rowOff>0</xdr:rowOff>
    </xdr:to>
    <xdr:sp macro="" textlink="">
      <xdr:nvSpPr>
        <xdr:cNvPr id="891" name="正方形/長方形 890"/>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2" name="正方形/長方形 891"/>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9885" cy="216535"/>
    <xdr:sp macro="" textlink="">
      <xdr:nvSpPr>
        <xdr:cNvPr id="893" name="テキスト ボックス 892"/>
        <xdr:cNvSpPr txBox="1"/>
      </xdr:nvSpPr>
      <xdr:spPr>
        <a:xfrm>
          <a:off x="1674177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4" name="直線コネクタ 893"/>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5" name="直線コネクタ 894"/>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5905"/>
    <xdr:sp macro="" textlink="">
      <xdr:nvSpPr>
        <xdr:cNvPr id="896" name="テキスト ボックス 895"/>
        <xdr:cNvSpPr txBox="1"/>
      </xdr:nvSpPr>
      <xdr:spPr>
        <a:xfrm>
          <a:off x="16546830" y="155422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7" name="直線コネクタ 896"/>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52705</xdr:rowOff>
    </xdr:from>
    <xdr:ext cx="248920" cy="246380"/>
    <xdr:sp macro="" textlink="">
      <xdr:nvSpPr>
        <xdr:cNvPr id="898" name="テキスト ボックス 897"/>
        <xdr:cNvSpPr txBox="1"/>
      </xdr:nvSpPr>
      <xdr:spPr>
        <a:xfrm>
          <a:off x="16546830" y="144227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9" name="前年度繰上充用金グラフ枠"/>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0" name="直線コネクタ 899"/>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1" name="前年度繰上充用金最小値テキスト"/>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3" name="前年度繰上充用金最大値テキスト"/>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5" name="直線コネクタ 904"/>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6" name="前年度繰上充用金平均値テキスト"/>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フローチャート: 判断 906"/>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08" name="直線コネクタ 907"/>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フローチャート: 判断 908"/>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10" name="テキスト ボックス 909"/>
        <xdr:cNvSpPr txBox="1"/>
      </xdr:nvSpPr>
      <xdr:spPr>
        <a:xfrm>
          <a:off x="19436715"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1" name="直線コネクタ 910"/>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2" name="フローチャート: 判断 911"/>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3" name="テキスト ボックス 912"/>
        <xdr:cNvSpPr txBox="1"/>
      </xdr:nvSpPr>
      <xdr:spPr>
        <a:xfrm>
          <a:off x="18627090"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4" name="直線コネクタ 913"/>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フローチャート: 判断 914"/>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6" name="テキスト ボックス 915"/>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フローチャート: 判断 916"/>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18" name="テキスト ボックス 917"/>
        <xdr:cNvSpPr txBox="1"/>
      </xdr:nvSpPr>
      <xdr:spPr>
        <a:xfrm>
          <a:off x="16991965" y="15726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9" name="テキスト ボックス 918"/>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20" name="テキスト ボックス 919"/>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1" name="テキスト ボックス 920"/>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2" name="テキスト ボックス 921"/>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3" name="テキスト ボックス 922"/>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4" name="楕円 923"/>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5" name="前年度繰上充用金該当値テキスト"/>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6" name="楕円 925"/>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27" name="テキスト ボックス 926"/>
        <xdr:cNvSpPr txBox="1"/>
      </xdr:nvSpPr>
      <xdr:spPr>
        <a:xfrm>
          <a:off x="19436715"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8" name="楕円 927"/>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29" name="テキスト ボックス 928"/>
        <xdr:cNvSpPr txBox="1"/>
      </xdr:nvSpPr>
      <xdr:spPr>
        <a:xfrm>
          <a:off x="18627090"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0" name="楕円 929"/>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1" name="テキスト ボックス 930"/>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2" name="楕円 931"/>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3" name="テキスト ボックス 932"/>
        <xdr:cNvSpPr txBox="1"/>
      </xdr:nvSpPr>
      <xdr:spPr>
        <a:xfrm>
          <a:off x="16991965" y="15408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4" name="正方形/長方形 933"/>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5" name="正方形/長方形 934"/>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6" name="テキスト ボックス 935"/>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歳出決算総額は、住民一人当たり約420,000円となっている。</a:t>
          </a:r>
          <a:endParaRPr kumimoji="1" lang="ja-JP" altLang="en-US" sz="900">
            <a:latin typeface="ＭＳ Ｐゴシック"/>
            <a:ea typeface="ＭＳ Ｐゴシック"/>
          </a:endParaRPr>
        </a:p>
        <a:p>
          <a:r>
            <a:rPr kumimoji="1" lang="ja-JP" altLang="en-US" sz="900">
              <a:solidFill>
                <a:sysClr val="windowText" lastClr="000000"/>
              </a:solidFill>
              <a:latin typeface="ＭＳ Ｐゴシック"/>
              <a:ea typeface="ＭＳ Ｐゴシック"/>
            </a:rPr>
            <a:t>補助費等の住民一人当たりのコストは前年度比5,396円（9.6</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）増加し、61,367円となった。過年度国、都支出金等還付金や子育て世帯応援給付金の減があるものの、住民税非課税世帯特別給付金</a:t>
          </a:r>
          <a:r>
            <a:rPr kumimoji="1" lang="ja-JP" altLang="en-US" sz="900">
              <a:solidFill>
                <a:sysClr val="windowText" lastClr="000000"/>
              </a:solidFill>
              <a:latin typeface="ＭＳ Ｐゴシック"/>
              <a:ea typeface="ＭＳ Ｐゴシック"/>
            </a:rPr>
            <a:t>等により増となった。</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物件費の住民一人当たりのコストは前年度比1,946円（2.6</a:t>
          </a:r>
          <a:r>
            <a:rPr kumimoji="1" lang="en-US" altLang="ja-JP" sz="900">
              <a:solidFill>
                <a:sysClr val="windowText" lastClr="000000"/>
              </a:solidFill>
              <a:latin typeface="ＭＳ Ｐゴシック"/>
              <a:ea typeface="ＭＳ Ｐゴシック"/>
            </a:rPr>
            <a:t>%</a:t>
          </a:r>
          <a:r>
            <a:rPr kumimoji="1" lang="ja-JP" altLang="en-US" sz="900">
              <a:solidFill>
                <a:sysClr val="windowText" lastClr="000000"/>
              </a:solidFill>
              <a:latin typeface="ＭＳ Ｐゴシック"/>
              <a:ea typeface="ＭＳ Ｐゴシック"/>
            </a:rPr>
            <a:t>）減少し、73,392円となった。プラスチック類ごみ処理関係費の増があるものの、新型コロナ予防接種事業や市民ホール改修に伴う備品養生・撤去・運搬等手数料の減により減となった。</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扶助費の住民一人当たりのコストは前年度比4,792円（3.9％）減少し、118,802円となった。電力・ガス・食料品等価格高騰緊急支援給付金や住民税非課税世帯等に対する臨時特別給付金の減などにより減となった。</a:t>
          </a:r>
          <a:endParaRPr kumimoji="1" lang="ja-JP" altLang="en-US" sz="900">
            <a:solidFill>
              <a:sysClr val="windowText" lastClr="000000"/>
            </a:solidFill>
            <a:latin typeface="ＭＳ Ｐゴシック"/>
            <a:ea typeface="ＭＳ Ｐゴシック"/>
          </a:endParaRPr>
        </a:p>
        <a:p>
          <a:r>
            <a:rPr kumimoji="1" lang="ja-JP" altLang="en-US" sz="900">
              <a:solidFill>
                <a:sysClr val="windowText" lastClr="000000"/>
              </a:solidFill>
              <a:latin typeface="ＭＳ Ｐゴシック"/>
              <a:ea typeface="ＭＳ Ｐゴシック"/>
            </a:rPr>
            <a:t>繰</a:t>
          </a:r>
          <a:r>
            <a:rPr kumimoji="1" lang="ja-JP" altLang="en-US" sz="900">
              <a:solidFill>
                <a:schemeClr val="tx1"/>
              </a:solidFill>
              <a:latin typeface="ＭＳ Ｐゴシック"/>
              <a:ea typeface="ＭＳ Ｐゴシック"/>
            </a:rPr>
            <a:t>出金の住民一</a:t>
          </a:r>
          <a:r>
            <a:rPr kumimoji="1" lang="ja-JP" altLang="en-US" sz="900">
              <a:solidFill>
                <a:sysClr val="windowText" lastClr="000000"/>
              </a:solidFill>
              <a:latin typeface="ＭＳ Ｐゴシック"/>
              <a:ea typeface="ＭＳ Ｐゴシック"/>
            </a:rPr>
            <a:t>人当たりのコストは前年度比633円（1.5％）増加し、42,784円となった。国民健康保険特別会計繰出金の増や後期高齢者医療特別会計繰出のうち療養給付費繰出金の増に</a:t>
          </a:r>
          <a:r>
            <a:rPr kumimoji="1" lang="ja-JP" altLang="en-US" sz="900">
              <a:solidFill>
                <a:sysClr val="windowText" lastClr="000000"/>
              </a:solidFill>
              <a:latin typeface="ＭＳ Ｐゴシック"/>
              <a:ea typeface="ＭＳ Ｐゴシック"/>
            </a:rPr>
            <a:t>より、全体として増となった。</a:t>
          </a:r>
          <a:endParaRPr kumimoji="1" lang="ja-JP" altLang="en-US" sz="900">
            <a:solidFill>
              <a:sysClr val="windowText" lastClr="000000"/>
            </a:solidFill>
            <a:latin typeface="ＭＳ Ｐゴシック"/>
            <a:ea typeface="ＭＳ Ｐゴシック"/>
          </a:endParaRPr>
        </a:p>
        <a:p>
          <a:r>
            <a:rPr kumimoji="1" lang="ja-JP" altLang="en-US" sz="900">
              <a:solidFill>
                <a:schemeClr val="tx1"/>
              </a:solidFill>
              <a:latin typeface="ＭＳ Ｐゴシック"/>
              <a:ea typeface="ＭＳ Ｐゴシック"/>
            </a:rPr>
            <a:t>普通建設事業費（うち新規整備）の住民一人当たりのコストは、前年度比1,217円</a:t>
          </a:r>
          <a:r>
            <a:rPr kumimoji="1" lang="ja-JP" altLang="en-US" sz="900">
              <a:solidFill>
                <a:schemeClr val="tx1"/>
              </a:solidFill>
              <a:latin typeface="ＭＳ Ｐゴシック"/>
              <a:ea typeface="ＭＳ Ｐゴシック"/>
            </a:rPr>
            <a:t>の皆減となった。</a:t>
          </a:r>
          <a:r>
            <a:rPr kumimoji="1" lang="ja-JP" altLang="en-US" sz="900">
              <a:solidFill>
                <a:schemeClr val="tx1"/>
              </a:solidFill>
              <a:latin typeface="ＭＳ Ｐゴシック"/>
              <a:ea typeface="ＭＳ Ｐゴシック"/>
            </a:rPr>
            <a:t>普通建設事業費（うち更新整備）の住民一人当たりのコストは、前年度比2,392円（11.6％）減少し18,287</a:t>
          </a:r>
          <a:r>
            <a:rPr kumimoji="1" lang="ja-JP" altLang="en-US" sz="900">
              <a:solidFill>
                <a:schemeClr val="tx1"/>
              </a:solidFill>
              <a:latin typeface="ＭＳ Ｐゴシック"/>
              <a:ea typeface="ＭＳ Ｐゴシック"/>
            </a:rPr>
            <a:t>円となった。保育所等整備事業補助金や第二中学校大規模改修三期工事、第一中学校改修一期工事などが主な要因である。普通建設事業費全体での住民一人あたりのコストは前年度比1,836円（7.0</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）増加し、26,179円となり、全国平均、東京都平均を下回っている。狛江市公共施設整備計画に基づき、限られた予算の中で計画的に整備等を継続して行っている。</a:t>
          </a:r>
          <a:endParaRPr kumimoji="1" lang="ja-JP" altLang="en-US" sz="900">
            <a:solidFill>
              <a:schemeClr val="tx1"/>
            </a:solidFill>
            <a:latin typeface="ＭＳ Ｐゴシック"/>
            <a:ea typeface="ＭＳ Ｐゴシック"/>
          </a:endParaRPr>
        </a:p>
        <a:p>
          <a:r>
            <a:rPr kumimoji="1" lang="ja-JP" altLang="en-US" sz="900">
              <a:solidFill>
                <a:schemeClr val="tx1"/>
              </a:solidFill>
              <a:latin typeface="ＭＳ Ｐゴシック"/>
              <a:ea typeface="ＭＳ Ｐゴシック"/>
            </a:rPr>
            <a:t>公債費の住民一人当たりのコストは前年度比982円（4.9</a:t>
          </a:r>
          <a:r>
            <a:rPr kumimoji="1" lang="en-US" altLang="ja-JP" sz="900">
              <a:solidFill>
                <a:schemeClr val="tx1"/>
              </a:solidFill>
              <a:latin typeface="ＭＳ Ｐゴシック"/>
              <a:ea typeface="ＭＳ Ｐゴシック"/>
            </a:rPr>
            <a:t>%</a:t>
          </a:r>
          <a:r>
            <a:rPr kumimoji="1" lang="ja-JP" altLang="en-US" sz="900">
              <a:solidFill>
                <a:schemeClr val="tx1"/>
              </a:solidFill>
              <a:latin typeface="ＭＳ Ｐゴシック"/>
              <a:ea typeface="ＭＳ Ｐゴシック"/>
            </a:rPr>
            <a:t>）減少し、18,945円となった。</a:t>
          </a:r>
          <a:r>
            <a:rPr kumimoji="1" lang="ja-JP" altLang="en-US" sz="900">
              <a:latin typeface="ＭＳ Ｐゴシック"/>
              <a:ea typeface="ＭＳ Ｐゴシック"/>
            </a:rPr>
            <a:t>過去の都市整備事業債の償還はピークを過ぎたものの、大規模事業が続き、一時的な借入額の増が見込まれる。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67310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東京都狛江市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67310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30480</xdr:rowOff>
    </xdr:from>
    <xdr:to xmlns:xdr="http://schemas.openxmlformats.org/drawingml/2006/spreadsheetDrawing">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60960</xdr:rowOff>
    </xdr:from>
    <xdr:to xmlns:xdr="http://schemas.openxmlformats.org/drawingml/2006/spreadsheetDrawing">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60960</xdr:rowOff>
    </xdr:from>
    <xdr:to xmlns:xdr="http://schemas.openxmlformats.org/drawingml/2006/spreadsheetDrawing">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82,102
80,610
6.39
36,422,351
34,434,964
1,786,290
17,552,109
16,770,540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60960</xdr:rowOff>
    </xdr:from>
    <xdr:to xmlns:xdr="http://schemas.openxmlformats.org/drawingml/2006/spreadsheetDrawing">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79375</xdr:rowOff>
    </xdr:from>
    <xdr:to xmlns:xdr="http://schemas.openxmlformats.org/drawingml/2006/spreadsheetDrawing">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79375</xdr:rowOff>
    </xdr:from>
    <xdr:to xmlns:xdr="http://schemas.openxmlformats.org/drawingml/2006/spreadsheetDrawing">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92075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30480</xdr:rowOff>
    </xdr:from>
    <xdr:to xmlns:xdr="http://schemas.openxmlformats.org/drawingml/2006/spreadsheetDrawing">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92075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36830</xdr:rowOff>
    </xdr:from>
    <xdr:to xmlns:xdr="http://schemas.openxmlformats.org/drawingml/2006/spreadsheetDrawing">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153035</xdr:rowOff>
    </xdr:from>
    <xdr:to xmlns:xdr="http://schemas.openxmlformats.org/drawingml/2006/spreadsheetDrawing">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79375</xdr:rowOff>
    </xdr:from>
    <xdr:to xmlns:xdr="http://schemas.openxmlformats.org/drawingml/2006/spreadsheetDrawing">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146685</xdr:rowOff>
    </xdr:from>
    <xdr:to xmlns:xdr="http://schemas.openxmlformats.org/drawingml/2006/spreadsheetDrawing">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146685</xdr:rowOff>
    </xdr:from>
    <xdr:to xmlns:xdr="http://schemas.openxmlformats.org/drawingml/2006/spreadsheetDrawing">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45720</xdr:rowOff>
    </xdr:from>
    <xdr:to xmlns:xdr="http://schemas.openxmlformats.org/drawingml/2006/spreadsheetDrawing">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85725</xdr:rowOff>
    </xdr:from>
    <xdr:ext cx="6046470" cy="246380"/>
    <xdr:sp macro="" textlink="">
      <xdr:nvSpPr>
        <xdr:cNvPr id="30" name="テキスト ボックス 29"/>
        <xdr:cNvSpPr txBox="1"/>
      </xdr:nvSpPr>
      <xdr:spPr>
        <a:xfrm>
          <a:off x="650875" y="3063875"/>
          <a:ext cx="60464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60960</xdr:rowOff>
    </xdr:from>
    <xdr:ext cx="8231505" cy="246380"/>
    <xdr:sp macro="" textlink="">
      <xdr:nvSpPr>
        <xdr:cNvPr id="31" name="テキスト ボックス 30"/>
        <xdr:cNvSpPr txBox="1"/>
      </xdr:nvSpPr>
      <xdr:spPr>
        <a:xfrm>
          <a:off x="650875" y="3369310"/>
          <a:ext cx="82315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55245</xdr:rowOff>
    </xdr:from>
    <xdr:to xmlns:xdr="http://schemas.openxmlformats.org/drawingml/2006/spreadsheetDrawing">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55245</xdr:rowOff>
    </xdr:from>
    <xdr:to xmlns:xdr="http://schemas.openxmlformats.org/drawingml/2006/spreadsheetDrawing">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85725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55245</xdr:rowOff>
    </xdr:from>
    <xdr:to xmlns:xdr="http://schemas.openxmlformats.org/drawingml/2006/spreadsheetDrawing">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85725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55245</xdr:rowOff>
    </xdr:from>
    <xdr:to xmlns:xdr="http://schemas.openxmlformats.org/drawingml/2006/spreadsheetDrawing">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85725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9885" cy="216535"/>
    <xdr:sp macro="" textlink="">
      <xdr:nvSpPr>
        <xdr:cNvPr id="40" name="テキスト ボックス 39"/>
        <xdr:cNvSpPr txBox="1"/>
      </xdr:nvSpPr>
      <xdr:spPr>
        <a:xfrm>
          <a:off x="6762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79375</xdr:rowOff>
    </xdr:from>
    <xdr:to xmlns:xdr="http://schemas.openxmlformats.org/drawingml/2006/spreadsheetDrawing">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107315</xdr:rowOff>
    </xdr:from>
    <xdr:ext cx="464185" cy="248920"/>
    <xdr:sp macro="" textlink="">
      <xdr:nvSpPr>
        <xdr:cNvPr id="42" name="テキスト ボックス 41"/>
        <xdr:cNvSpPr txBox="1"/>
      </xdr:nvSpPr>
      <xdr:spPr>
        <a:xfrm>
          <a:off x="278765" y="671766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134620</xdr:rowOff>
    </xdr:from>
    <xdr:to xmlns:xdr="http://schemas.openxmlformats.org/drawingml/2006/spreadsheetDrawing">
      <xdr:col>28</xdr:col>
      <xdr:colOff>114300</xdr:colOff>
      <xdr:row>38</xdr:row>
      <xdr:rowOff>134620</xdr:rowOff>
    </xdr:to>
    <xdr:cxnSp macro="">
      <xdr:nvCxnSpPr>
        <xdr:cNvPr id="43" name="直線コネクタ 42"/>
        <xdr:cNvCxnSpPr/>
      </xdr:nvCxnSpPr>
      <xdr:spPr>
        <a:xfrm>
          <a:off x="6985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162560</xdr:rowOff>
    </xdr:from>
    <xdr:ext cx="464185" cy="246380"/>
    <xdr:sp macro="" textlink="">
      <xdr:nvSpPr>
        <xdr:cNvPr id="44" name="テキスト ボックス 43"/>
        <xdr:cNvSpPr txBox="1"/>
      </xdr:nvSpPr>
      <xdr:spPr>
        <a:xfrm>
          <a:off x="278765" y="627761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985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52705</xdr:rowOff>
    </xdr:from>
    <xdr:ext cx="464185" cy="246380"/>
    <xdr:sp macro="" textlink="">
      <xdr:nvSpPr>
        <xdr:cNvPr id="46" name="テキスト ボックス 45"/>
        <xdr:cNvSpPr txBox="1"/>
      </xdr:nvSpPr>
      <xdr:spPr>
        <a:xfrm>
          <a:off x="278765" y="58375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79375</xdr:rowOff>
    </xdr:from>
    <xdr:to xmlns:xdr="http://schemas.openxmlformats.org/drawingml/2006/spreadsheetDrawing">
      <xdr:col>28</xdr:col>
      <xdr:colOff>114300</xdr:colOff>
      <xdr:row>33</xdr:row>
      <xdr:rowOff>79375</xdr:rowOff>
    </xdr:to>
    <xdr:cxnSp macro="">
      <xdr:nvCxnSpPr>
        <xdr:cNvPr id="47" name="直線コネクタ 46"/>
        <xdr:cNvCxnSpPr/>
      </xdr:nvCxnSpPr>
      <xdr:spPr>
        <a:xfrm>
          <a:off x="6985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107315</xdr:rowOff>
    </xdr:from>
    <xdr:ext cx="464185" cy="248920"/>
    <xdr:sp macro="" textlink="">
      <xdr:nvSpPr>
        <xdr:cNvPr id="48" name="テキスト ボックス 47"/>
        <xdr:cNvSpPr txBox="1"/>
      </xdr:nvSpPr>
      <xdr:spPr>
        <a:xfrm>
          <a:off x="278765" y="539686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134620</xdr:rowOff>
    </xdr:from>
    <xdr:to xmlns:xdr="http://schemas.openxmlformats.org/drawingml/2006/spreadsheetDrawing">
      <xdr:col>28</xdr:col>
      <xdr:colOff>114300</xdr:colOff>
      <xdr:row>30</xdr:row>
      <xdr:rowOff>134620</xdr:rowOff>
    </xdr:to>
    <xdr:cxnSp macro="">
      <xdr:nvCxnSpPr>
        <xdr:cNvPr id="49" name="直線コネクタ 48"/>
        <xdr:cNvCxnSpPr/>
      </xdr:nvCxnSpPr>
      <xdr:spPr>
        <a:xfrm>
          <a:off x="6985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162560</xdr:rowOff>
    </xdr:from>
    <xdr:ext cx="464185" cy="246380"/>
    <xdr:sp macro="" textlink="">
      <xdr:nvSpPr>
        <xdr:cNvPr id="50" name="テキスト ボックス 49"/>
        <xdr:cNvSpPr txBox="1"/>
      </xdr:nvSpPr>
      <xdr:spPr>
        <a:xfrm>
          <a:off x="278765" y="495681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52705</xdr:rowOff>
    </xdr:from>
    <xdr:ext cx="464185" cy="246380"/>
    <xdr:sp macro="" textlink="">
      <xdr:nvSpPr>
        <xdr:cNvPr id="52" name="テキスト ボックス 51"/>
        <xdr:cNvSpPr txBox="1"/>
      </xdr:nvSpPr>
      <xdr:spPr>
        <a:xfrm>
          <a:off x="278765" y="45167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79375</xdr:rowOff>
    </xdr:to>
    <xdr:sp macro="" textlink="">
      <xdr:nvSpPr>
        <xdr:cNvPr id="53"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38100</xdr:rowOff>
    </xdr:from>
    <xdr:to xmlns:xdr="http://schemas.openxmlformats.org/drawingml/2006/spreadsheetDrawing">
      <xdr:col>24</xdr:col>
      <xdr:colOff>62865</xdr:colOff>
      <xdr:row>38</xdr:row>
      <xdr:rowOff>1270</xdr:rowOff>
    </xdr:to>
    <xdr:cxnSp macro="">
      <xdr:nvCxnSpPr>
        <xdr:cNvPr id="54" name="直線コネクタ 53"/>
        <xdr:cNvCxnSpPr/>
      </xdr:nvCxnSpPr>
      <xdr:spPr>
        <a:xfrm flipV="1">
          <a:off x="4252595" y="5162550"/>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5080</xdr:rowOff>
    </xdr:from>
    <xdr:ext cx="469900" cy="249555"/>
    <xdr:sp macro="" textlink="">
      <xdr:nvSpPr>
        <xdr:cNvPr id="55" name="議会費最小値テキスト"/>
        <xdr:cNvSpPr txBox="1"/>
      </xdr:nvSpPr>
      <xdr:spPr>
        <a:xfrm>
          <a:off x="4305300" y="628523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1270</xdr:rowOff>
    </xdr:from>
    <xdr:to xmlns:xdr="http://schemas.openxmlformats.org/drawingml/2006/spreadsheetDrawing">
      <xdr:col>24</xdr:col>
      <xdr:colOff>152400</xdr:colOff>
      <xdr:row>38</xdr:row>
      <xdr:rowOff>1270</xdr:rowOff>
    </xdr:to>
    <xdr:cxnSp macro="">
      <xdr:nvCxnSpPr>
        <xdr:cNvPr id="56" name="直線コネクタ 55"/>
        <xdr:cNvCxnSpPr/>
      </xdr:nvCxnSpPr>
      <xdr:spPr>
        <a:xfrm>
          <a:off x="4181475" y="6281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151765</xdr:rowOff>
    </xdr:from>
    <xdr:ext cx="469900" cy="246380"/>
    <xdr:sp macro="" textlink="">
      <xdr:nvSpPr>
        <xdr:cNvPr id="57" name="議会費最大値テキスト"/>
        <xdr:cNvSpPr txBox="1"/>
      </xdr:nvSpPr>
      <xdr:spPr>
        <a:xfrm>
          <a:off x="4305300" y="494601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38100</xdr:rowOff>
    </xdr:from>
    <xdr:to xmlns:xdr="http://schemas.openxmlformats.org/drawingml/2006/spreadsheetDrawing">
      <xdr:col>24</xdr:col>
      <xdr:colOff>152400</xdr:colOff>
      <xdr:row>31</xdr:row>
      <xdr:rowOff>38100</xdr:rowOff>
    </xdr:to>
    <xdr:cxnSp macro="">
      <xdr:nvCxnSpPr>
        <xdr:cNvPr id="58" name="直線コネクタ 57"/>
        <xdr:cNvCxnSpPr/>
      </xdr:nvCxnSpPr>
      <xdr:spPr>
        <a:xfrm>
          <a:off x="4181475" y="5162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33</xdr:row>
      <xdr:rowOff>162560</xdr:rowOff>
    </xdr:from>
    <xdr:to xmlns:xdr="http://schemas.openxmlformats.org/drawingml/2006/spreadsheetDrawing">
      <xdr:col>24</xdr:col>
      <xdr:colOff>63500</xdr:colOff>
      <xdr:row>34</xdr:row>
      <xdr:rowOff>45720</xdr:rowOff>
    </xdr:to>
    <xdr:cxnSp macro="">
      <xdr:nvCxnSpPr>
        <xdr:cNvPr id="59" name="直線コネクタ 58"/>
        <xdr:cNvCxnSpPr/>
      </xdr:nvCxnSpPr>
      <xdr:spPr>
        <a:xfrm flipV="1">
          <a:off x="3492500" y="5617210"/>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147955</xdr:rowOff>
    </xdr:from>
    <xdr:ext cx="469900" cy="249555"/>
    <xdr:sp macro="" textlink="">
      <xdr:nvSpPr>
        <xdr:cNvPr id="60" name="議会費平均値テキスト"/>
        <xdr:cNvSpPr txBox="1"/>
      </xdr:nvSpPr>
      <xdr:spPr>
        <a:xfrm>
          <a:off x="4305300" y="576770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3810</xdr:rowOff>
    </xdr:from>
    <xdr:to xmlns:xdr="http://schemas.openxmlformats.org/drawingml/2006/spreadsheetDrawing">
      <xdr:col>24</xdr:col>
      <xdr:colOff>114300</xdr:colOff>
      <xdr:row>35</xdr:row>
      <xdr:rowOff>101600</xdr:rowOff>
    </xdr:to>
    <xdr:sp macro="" textlink="">
      <xdr:nvSpPr>
        <xdr:cNvPr id="61" name="フローチャート: 判断 60"/>
        <xdr:cNvSpPr/>
      </xdr:nvSpPr>
      <xdr:spPr>
        <a:xfrm>
          <a:off x="4203700" y="5788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45720</xdr:rowOff>
    </xdr:from>
    <xdr:to xmlns:xdr="http://schemas.openxmlformats.org/drawingml/2006/spreadsheetDrawing">
      <xdr:col>19</xdr:col>
      <xdr:colOff>174625</xdr:colOff>
      <xdr:row>34</xdr:row>
      <xdr:rowOff>102235</xdr:rowOff>
    </xdr:to>
    <xdr:cxnSp macro="">
      <xdr:nvCxnSpPr>
        <xdr:cNvPr id="62" name="直線コネクタ 61"/>
        <xdr:cNvCxnSpPr/>
      </xdr:nvCxnSpPr>
      <xdr:spPr>
        <a:xfrm flipV="1">
          <a:off x="2670175" y="5665470"/>
          <a:ext cx="8223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27940</xdr:rowOff>
    </xdr:from>
    <xdr:to xmlns:xdr="http://schemas.openxmlformats.org/drawingml/2006/spreadsheetDrawing">
      <xdr:col>20</xdr:col>
      <xdr:colOff>38100</xdr:colOff>
      <xdr:row>35</xdr:row>
      <xdr:rowOff>126365</xdr:rowOff>
    </xdr:to>
    <xdr:sp macro="" textlink="">
      <xdr:nvSpPr>
        <xdr:cNvPr id="63" name="フローチャート: 判断 62"/>
        <xdr:cNvSpPr/>
      </xdr:nvSpPr>
      <xdr:spPr>
        <a:xfrm>
          <a:off x="3444875" y="581279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117475</xdr:rowOff>
    </xdr:from>
    <xdr:ext cx="466725" cy="246380"/>
    <xdr:sp macro="" textlink="">
      <xdr:nvSpPr>
        <xdr:cNvPr id="64" name="テキスト ボックス 63"/>
        <xdr:cNvSpPr txBox="1"/>
      </xdr:nvSpPr>
      <xdr:spPr>
        <a:xfrm>
          <a:off x="3276600" y="590232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81280</xdr:rowOff>
    </xdr:from>
    <xdr:to xmlns:xdr="http://schemas.openxmlformats.org/drawingml/2006/spreadsheetDrawing">
      <xdr:col>15</xdr:col>
      <xdr:colOff>50800</xdr:colOff>
      <xdr:row>34</xdr:row>
      <xdr:rowOff>102235</xdr:rowOff>
    </xdr:to>
    <xdr:cxnSp macro="">
      <xdr:nvCxnSpPr>
        <xdr:cNvPr id="65" name="直線コネクタ 64"/>
        <xdr:cNvCxnSpPr/>
      </xdr:nvCxnSpPr>
      <xdr:spPr>
        <a:xfrm>
          <a:off x="1860550" y="5701030"/>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15875</xdr:rowOff>
    </xdr:from>
    <xdr:to xmlns:xdr="http://schemas.openxmlformats.org/drawingml/2006/spreadsheetDrawing">
      <xdr:col>15</xdr:col>
      <xdr:colOff>101600</xdr:colOff>
      <xdr:row>35</xdr:row>
      <xdr:rowOff>113665</xdr:rowOff>
    </xdr:to>
    <xdr:sp macro="" textlink="">
      <xdr:nvSpPr>
        <xdr:cNvPr id="66" name="フローチャート: 判断 65"/>
        <xdr:cNvSpPr/>
      </xdr:nvSpPr>
      <xdr:spPr>
        <a:xfrm>
          <a:off x="2619375" y="5800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104775</xdr:rowOff>
    </xdr:from>
    <xdr:ext cx="466725" cy="248920"/>
    <xdr:sp macro="" textlink="">
      <xdr:nvSpPr>
        <xdr:cNvPr id="67" name="テキスト ボックス 66"/>
        <xdr:cNvSpPr txBox="1"/>
      </xdr:nvSpPr>
      <xdr:spPr>
        <a:xfrm>
          <a:off x="2451100" y="5889625"/>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34</xdr:row>
      <xdr:rowOff>55245</xdr:rowOff>
    </xdr:from>
    <xdr:to xmlns:xdr="http://schemas.openxmlformats.org/drawingml/2006/spreadsheetDrawing">
      <xdr:col>10</xdr:col>
      <xdr:colOff>114300</xdr:colOff>
      <xdr:row>34</xdr:row>
      <xdr:rowOff>81280</xdr:rowOff>
    </xdr:to>
    <xdr:cxnSp macro="">
      <xdr:nvCxnSpPr>
        <xdr:cNvPr id="68" name="直線コネクタ 67"/>
        <xdr:cNvCxnSpPr/>
      </xdr:nvCxnSpPr>
      <xdr:spPr>
        <a:xfrm>
          <a:off x="1047750" y="5674995"/>
          <a:ext cx="8128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136525</xdr:rowOff>
    </xdr:from>
    <xdr:to xmlns:xdr="http://schemas.openxmlformats.org/drawingml/2006/spreadsheetDrawing">
      <xdr:col>10</xdr:col>
      <xdr:colOff>165100</xdr:colOff>
      <xdr:row>35</xdr:row>
      <xdr:rowOff>69215</xdr:rowOff>
    </xdr:to>
    <xdr:sp macro="" textlink="">
      <xdr:nvSpPr>
        <xdr:cNvPr id="69" name="フローチャート: 判断 68"/>
        <xdr:cNvSpPr/>
      </xdr:nvSpPr>
      <xdr:spPr>
        <a:xfrm>
          <a:off x="1809750" y="5756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60960</xdr:rowOff>
    </xdr:from>
    <xdr:ext cx="466725" cy="246380"/>
    <xdr:sp macro="" textlink="">
      <xdr:nvSpPr>
        <xdr:cNvPr id="70" name="テキスト ボックス 69"/>
        <xdr:cNvSpPr txBox="1"/>
      </xdr:nvSpPr>
      <xdr:spPr>
        <a:xfrm>
          <a:off x="1641475" y="584581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91440</xdr:rowOff>
    </xdr:from>
    <xdr:to xmlns:xdr="http://schemas.openxmlformats.org/drawingml/2006/spreadsheetDrawing">
      <xdr:col>6</xdr:col>
      <xdr:colOff>38100</xdr:colOff>
      <xdr:row>35</xdr:row>
      <xdr:rowOff>24130</xdr:rowOff>
    </xdr:to>
    <xdr:sp macro="" textlink="">
      <xdr:nvSpPr>
        <xdr:cNvPr id="71" name="フローチャート: 判断 70"/>
        <xdr:cNvSpPr/>
      </xdr:nvSpPr>
      <xdr:spPr>
        <a:xfrm>
          <a:off x="1000125" y="57111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15240</xdr:rowOff>
    </xdr:from>
    <xdr:ext cx="466725" cy="249555"/>
    <xdr:sp macro="" textlink="">
      <xdr:nvSpPr>
        <xdr:cNvPr id="72" name="テキスト ボックス 71"/>
        <xdr:cNvSpPr txBox="1"/>
      </xdr:nvSpPr>
      <xdr:spPr>
        <a:xfrm>
          <a:off x="831850" y="580009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76835</xdr:rowOff>
    </xdr:from>
    <xdr:ext cx="762000" cy="249555"/>
    <xdr:sp macro="" textlink="">
      <xdr:nvSpPr>
        <xdr:cNvPr id="73" name="テキスト ボックス 72"/>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76835</xdr:rowOff>
    </xdr:from>
    <xdr:ext cx="762000" cy="249555"/>
    <xdr:sp macro="" textlink="">
      <xdr:nvSpPr>
        <xdr:cNvPr id="74" name="テキスト ボックス 73"/>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76835</xdr:rowOff>
    </xdr:from>
    <xdr:ext cx="762000" cy="249555"/>
    <xdr:sp macro="" textlink="">
      <xdr:nvSpPr>
        <xdr:cNvPr id="75" name="テキスト ボックス 74"/>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76835</xdr:rowOff>
    </xdr:from>
    <xdr:ext cx="762000" cy="249555"/>
    <xdr:sp macro="" textlink="">
      <xdr:nvSpPr>
        <xdr:cNvPr id="76" name="テキスト ボックス 75"/>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76835</xdr:rowOff>
    </xdr:from>
    <xdr:ext cx="762000" cy="249555"/>
    <xdr:sp macro="" textlink="">
      <xdr:nvSpPr>
        <xdr:cNvPr id="77" name="テキスト ボックス 76"/>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113665</xdr:rowOff>
    </xdr:from>
    <xdr:to xmlns:xdr="http://schemas.openxmlformats.org/drawingml/2006/spreadsheetDrawing">
      <xdr:col>24</xdr:col>
      <xdr:colOff>114300</xdr:colOff>
      <xdr:row>34</xdr:row>
      <xdr:rowOff>46355</xdr:rowOff>
    </xdr:to>
    <xdr:sp macro="" textlink="">
      <xdr:nvSpPr>
        <xdr:cNvPr id="78" name="楕円 77"/>
        <xdr:cNvSpPr/>
      </xdr:nvSpPr>
      <xdr:spPr>
        <a:xfrm>
          <a:off x="4203700" y="5568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135890</xdr:rowOff>
    </xdr:from>
    <xdr:ext cx="469900" cy="249555"/>
    <xdr:sp macro="" textlink="">
      <xdr:nvSpPr>
        <xdr:cNvPr id="79" name="議会費該当値テキスト"/>
        <xdr:cNvSpPr txBox="1"/>
      </xdr:nvSpPr>
      <xdr:spPr>
        <a:xfrm>
          <a:off x="4305300" y="54254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161925</xdr:rowOff>
    </xdr:from>
    <xdr:to xmlns:xdr="http://schemas.openxmlformats.org/drawingml/2006/spreadsheetDrawing">
      <xdr:col>20</xdr:col>
      <xdr:colOff>38100</xdr:colOff>
      <xdr:row>34</xdr:row>
      <xdr:rowOff>94615</xdr:rowOff>
    </xdr:to>
    <xdr:sp macro="" textlink="">
      <xdr:nvSpPr>
        <xdr:cNvPr id="80" name="楕円 79"/>
        <xdr:cNvSpPr/>
      </xdr:nvSpPr>
      <xdr:spPr>
        <a:xfrm>
          <a:off x="3444875" y="56165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110490</xdr:rowOff>
    </xdr:from>
    <xdr:ext cx="466725" cy="249555"/>
    <xdr:sp macro="" textlink="">
      <xdr:nvSpPr>
        <xdr:cNvPr id="81" name="テキスト ボックス 80"/>
        <xdr:cNvSpPr txBox="1"/>
      </xdr:nvSpPr>
      <xdr:spPr>
        <a:xfrm>
          <a:off x="3276600" y="540004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53340</xdr:rowOff>
    </xdr:from>
    <xdr:to xmlns:xdr="http://schemas.openxmlformats.org/drawingml/2006/spreadsheetDrawing">
      <xdr:col>15</xdr:col>
      <xdr:colOff>101600</xdr:colOff>
      <xdr:row>34</xdr:row>
      <xdr:rowOff>151130</xdr:rowOff>
    </xdr:to>
    <xdr:sp macro="" textlink="">
      <xdr:nvSpPr>
        <xdr:cNvPr id="82" name="楕円 81"/>
        <xdr:cNvSpPr/>
      </xdr:nvSpPr>
      <xdr:spPr>
        <a:xfrm>
          <a:off x="2619375" y="5673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1905</xdr:rowOff>
    </xdr:from>
    <xdr:ext cx="466725" cy="249555"/>
    <xdr:sp macro="" textlink="">
      <xdr:nvSpPr>
        <xdr:cNvPr id="83" name="テキスト ボックス 82"/>
        <xdr:cNvSpPr txBox="1"/>
      </xdr:nvSpPr>
      <xdr:spPr>
        <a:xfrm>
          <a:off x="2451100" y="545655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32385</xdr:rowOff>
    </xdr:from>
    <xdr:to xmlns:xdr="http://schemas.openxmlformats.org/drawingml/2006/spreadsheetDrawing">
      <xdr:col>10</xdr:col>
      <xdr:colOff>165100</xdr:colOff>
      <xdr:row>34</xdr:row>
      <xdr:rowOff>130175</xdr:rowOff>
    </xdr:to>
    <xdr:sp macro="" textlink="">
      <xdr:nvSpPr>
        <xdr:cNvPr id="84" name="楕円 83"/>
        <xdr:cNvSpPr/>
      </xdr:nvSpPr>
      <xdr:spPr>
        <a:xfrm>
          <a:off x="1809750" y="5652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146050</xdr:rowOff>
    </xdr:from>
    <xdr:ext cx="466725" cy="249555"/>
    <xdr:sp macro="" textlink="">
      <xdr:nvSpPr>
        <xdr:cNvPr id="85" name="テキスト ボックス 84"/>
        <xdr:cNvSpPr txBox="1"/>
      </xdr:nvSpPr>
      <xdr:spPr>
        <a:xfrm>
          <a:off x="1641475" y="543560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5715</xdr:rowOff>
    </xdr:from>
    <xdr:to xmlns:xdr="http://schemas.openxmlformats.org/drawingml/2006/spreadsheetDrawing">
      <xdr:col>6</xdr:col>
      <xdr:colOff>38100</xdr:colOff>
      <xdr:row>34</xdr:row>
      <xdr:rowOff>104140</xdr:rowOff>
    </xdr:to>
    <xdr:sp macro="" textlink="">
      <xdr:nvSpPr>
        <xdr:cNvPr id="86" name="楕円 85"/>
        <xdr:cNvSpPr/>
      </xdr:nvSpPr>
      <xdr:spPr>
        <a:xfrm>
          <a:off x="1000125" y="56254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120015</xdr:rowOff>
    </xdr:from>
    <xdr:ext cx="466725" cy="247015"/>
    <xdr:sp macro="" textlink="">
      <xdr:nvSpPr>
        <xdr:cNvPr id="87" name="テキスト ボックス 86"/>
        <xdr:cNvSpPr txBox="1"/>
      </xdr:nvSpPr>
      <xdr:spPr>
        <a:xfrm>
          <a:off x="831850" y="540956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55245</xdr:rowOff>
    </xdr:from>
    <xdr:to xmlns:xdr="http://schemas.openxmlformats.org/drawingml/2006/spreadsheetDrawing">
      <xdr:col>28</xdr:col>
      <xdr:colOff>114300</xdr:colOff>
      <xdr:row>45</xdr:row>
      <xdr:rowOff>30480</xdr:rowOff>
    </xdr:to>
    <xdr:sp macro="" textlink="">
      <xdr:nvSpPr>
        <xdr:cNvPr id="88" name="正方形/長方形 87"/>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55245</xdr:rowOff>
    </xdr:from>
    <xdr:to xmlns:xdr="http://schemas.openxmlformats.org/drawingml/2006/spreadsheetDrawing">
      <xdr:col>12</xdr:col>
      <xdr:colOff>127000</xdr:colOff>
      <xdr:row>46</xdr:row>
      <xdr:rowOff>134620</xdr:rowOff>
    </xdr:to>
    <xdr:sp macro="" textlink="">
      <xdr:nvSpPr>
        <xdr:cNvPr id="89" name="正方形/長方形 88"/>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85725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55245</xdr:rowOff>
    </xdr:from>
    <xdr:to xmlns:xdr="http://schemas.openxmlformats.org/drawingml/2006/spreadsheetDrawing">
      <xdr:col>18</xdr:col>
      <xdr:colOff>0</xdr:colOff>
      <xdr:row>46</xdr:row>
      <xdr:rowOff>134620</xdr:rowOff>
    </xdr:to>
    <xdr:sp macro="" textlink="">
      <xdr:nvSpPr>
        <xdr:cNvPr id="91" name="正方形/長方形 90"/>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85725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55245</xdr:rowOff>
    </xdr:from>
    <xdr:to xmlns:xdr="http://schemas.openxmlformats.org/drawingml/2006/spreadsheetDrawing">
      <xdr:col>24</xdr:col>
      <xdr:colOff>0</xdr:colOff>
      <xdr:row>46</xdr:row>
      <xdr:rowOff>134620</xdr:rowOff>
    </xdr:to>
    <xdr:sp macro="" textlink="">
      <xdr:nvSpPr>
        <xdr:cNvPr id="93" name="正方形/長方形 92"/>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85725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95" name="正方形/長方形 94"/>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9885" cy="216535"/>
    <xdr:sp macro="" textlink="">
      <xdr:nvSpPr>
        <xdr:cNvPr id="96" name="テキスト ボックス 95"/>
        <xdr:cNvSpPr txBox="1"/>
      </xdr:nvSpPr>
      <xdr:spPr>
        <a:xfrm>
          <a:off x="6762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79375</xdr:rowOff>
    </xdr:from>
    <xdr:to xmlns:xdr="http://schemas.openxmlformats.org/drawingml/2006/spreadsheetDrawing">
      <xdr:col>28</xdr:col>
      <xdr:colOff>114300</xdr:colOff>
      <xdr:row>61</xdr:row>
      <xdr:rowOff>79375</xdr:rowOff>
    </xdr:to>
    <xdr:cxnSp macro="">
      <xdr:nvCxnSpPr>
        <xdr:cNvPr id="97" name="直線コネクタ 96"/>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42545</xdr:rowOff>
    </xdr:from>
    <xdr:to xmlns:xdr="http://schemas.openxmlformats.org/drawingml/2006/spreadsheetDrawing">
      <xdr:col>28</xdr:col>
      <xdr:colOff>114300</xdr:colOff>
      <xdr:row>59</xdr:row>
      <xdr:rowOff>42545</xdr:rowOff>
    </xdr:to>
    <xdr:cxnSp macro="">
      <xdr:nvCxnSpPr>
        <xdr:cNvPr id="98" name="直線コネクタ 97"/>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71120</xdr:rowOff>
    </xdr:from>
    <xdr:ext cx="248920" cy="249555"/>
    <xdr:sp macro="" textlink="">
      <xdr:nvSpPr>
        <xdr:cNvPr id="99" name="テキスト ボックス 98"/>
        <xdr:cNvSpPr txBox="1"/>
      </xdr:nvSpPr>
      <xdr:spPr>
        <a:xfrm>
          <a:off x="4813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0" name="直線コネクタ 99"/>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34290</xdr:rowOff>
    </xdr:from>
    <xdr:ext cx="528320" cy="249555"/>
    <xdr:sp macro="" textlink="">
      <xdr:nvSpPr>
        <xdr:cNvPr id="101" name="テキスト ボックス 100"/>
        <xdr:cNvSpPr txBox="1"/>
      </xdr:nvSpPr>
      <xdr:spPr>
        <a:xfrm>
          <a:off x="214630" y="9286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134620</xdr:rowOff>
    </xdr:from>
    <xdr:to xmlns:xdr="http://schemas.openxmlformats.org/drawingml/2006/spreadsheetDrawing">
      <xdr:col>28</xdr:col>
      <xdr:colOff>114300</xdr:colOff>
      <xdr:row>54</xdr:row>
      <xdr:rowOff>134620</xdr:rowOff>
    </xdr:to>
    <xdr:cxnSp macro="">
      <xdr:nvCxnSpPr>
        <xdr:cNvPr id="102" name="直線コネクタ 101"/>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162560</xdr:rowOff>
    </xdr:from>
    <xdr:ext cx="595630" cy="246380"/>
    <xdr:sp macro="" textlink="">
      <xdr:nvSpPr>
        <xdr:cNvPr id="103" name="テキスト ボックス 102"/>
        <xdr:cNvSpPr txBox="1"/>
      </xdr:nvSpPr>
      <xdr:spPr>
        <a:xfrm>
          <a:off x="166370" y="89192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97790</xdr:rowOff>
    </xdr:from>
    <xdr:to xmlns:xdr="http://schemas.openxmlformats.org/drawingml/2006/spreadsheetDrawing">
      <xdr:col>28</xdr:col>
      <xdr:colOff>114300</xdr:colOff>
      <xdr:row>52</xdr:row>
      <xdr:rowOff>97790</xdr:rowOff>
    </xdr:to>
    <xdr:cxnSp macro="">
      <xdr:nvCxnSpPr>
        <xdr:cNvPr id="104" name="直線コネクタ 103"/>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126365</xdr:rowOff>
    </xdr:from>
    <xdr:ext cx="595630" cy="247015"/>
    <xdr:sp macro="" textlink="">
      <xdr:nvSpPr>
        <xdr:cNvPr id="105" name="テキスト ボックス 104"/>
        <xdr:cNvSpPr txBox="1"/>
      </xdr:nvSpPr>
      <xdr:spPr>
        <a:xfrm>
          <a:off x="166370" y="855281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60960</xdr:rowOff>
    </xdr:from>
    <xdr:to xmlns:xdr="http://schemas.openxmlformats.org/drawingml/2006/spreadsheetDrawing">
      <xdr:col>28</xdr:col>
      <xdr:colOff>114300</xdr:colOff>
      <xdr:row>50</xdr:row>
      <xdr:rowOff>60960</xdr:rowOff>
    </xdr:to>
    <xdr:cxnSp macro="">
      <xdr:nvCxnSpPr>
        <xdr:cNvPr id="106" name="直線コネクタ 105"/>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89535</xdr:rowOff>
    </xdr:from>
    <xdr:ext cx="595630" cy="247015"/>
    <xdr:sp macro="" textlink="">
      <xdr:nvSpPr>
        <xdr:cNvPr id="107" name="テキスト ボックス 106"/>
        <xdr:cNvSpPr txBox="1"/>
      </xdr:nvSpPr>
      <xdr:spPr>
        <a:xfrm>
          <a:off x="166370" y="8185785"/>
          <a:ext cx="5956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8" name="直線コネクタ 107"/>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52705</xdr:rowOff>
    </xdr:from>
    <xdr:ext cx="595630" cy="246380"/>
    <xdr:sp macro="" textlink="">
      <xdr:nvSpPr>
        <xdr:cNvPr id="109" name="テキスト ボックス 108"/>
        <xdr:cNvSpPr txBox="1"/>
      </xdr:nvSpPr>
      <xdr:spPr>
        <a:xfrm>
          <a:off x="166370"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79375</xdr:rowOff>
    </xdr:to>
    <xdr:sp macro="" textlink="">
      <xdr:nvSpPr>
        <xdr:cNvPr id="110"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5715</xdr:rowOff>
    </xdr:from>
    <xdr:to xmlns:xdr="http://schemas.openxmlformats.org/drawingml/2006/spreadsheetDrawing">
      <xdr:col>24</xdr:col>
      <xdr:colOff>62865</xdr:colOff>
      <xdr:row>57</xdr:row>
      <xdr:rowOff>128270</xdr:rowOff>
    </xdr:to>
    <xdr:cxnSp macro="">
      <xdr:nvCxnSpPr>
        <xdr:cNvPr id="111" name="直線コネクタ 110"/>
        <xdr:cNvCxnSpPr/>
      </xdr:nvCxnSpPr>
      <xdr:spPr>
        <a:xfrm flipV="1">
          <a:off x="4252595" y="8267065"/>
          <a:ext cx="127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132080</xdr:rowOff>
    </xdr:from>
    <xdr:ext cx="534670" cy="249555"/>
    <xdr:sp macro="" textlink="">
      <xdr:nvSpPr>
        <xdr:cNvPr id="112" name="総務費最小値テキスト"/>
        <xdr:cNvSpPr txBox="1"/>
      </xdr:nvSpPr>
      <xdr:spPr>
        <a:xfrm>
          <a:off x="4305300" y="95491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128270</xdr:rowOff>
    </xdr:from>
    <xdr:to xmlns:xdr="http://schemas.openxmlformats.org/drawingml/2006/spreadsheetDrawing">
      <xdr:col>24</xdr:col>
      <xdr:colOff>152400</xdr:colOff>
      <xdr:row>57</xdr:row>
      <xdr:rowOff>128270</xdr:rowOff>
    </xdr:to>
    <xdr:cxnSp macro="">
      <xdr:nvCxnSpPr>
        <xdr:cNvPr id="113" name="直線コネクタ 112"/>
        <xdr:cNvCxnSpPr/>
      </xdr:nvCxnSpPr>
      <xdr:spPr>
        <a:xfrm>
          <a:off x="4181475" y="95453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119380</xdr:rowOff>
    </xdr:from>
    <xdr:ext cx="598805" cy="246380"/>
    <xdr:sp macro="" textlink="">
      <xdr:nvSpPr>
        <xdr:cNvPr id="114" name="総務費最大値テキスト"/>
        <xdr:cNvSpPr txBox="1"/>
      </xdr:nvSpPr>
      <xdr:spPr>
        <a:xfrm>
          <a:off x="4305300" y="805053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207,544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5715</xdr:rowOff>
    </xdr:from>
    <xdr:to xmlns:xdr="http://schemas.openxmlformats.org/drawingml/2006/spreadsheetDrawing">
      <xdr:col>24</xdr:col>
      <xdr:colOff>152400</xdr:colOff>
      <xdr:row>50</xdr:row>
      <xdr:rowOff>5715</xdr:rowOff>
    </xdr:to>
    <xdr:cxnSp macro="">
      <xdr:nvCxnSpPr>
        <xdr:cNvPr id="115" name="直線コネクタ 114"/>
        <xdr:cNvCxnSpPr/>
      </xdr:nvCxnSpPr>
      <xdr:spPr>
        <a:xfrm>
          <a:off x="4181475" y="8267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40005</xdr:rowOff>
    </xdr:from>
    <xdr:to xmlns:xdr="http://schemas.openxmlformats.org/drawingml/2006/spreadsheetDrawing">
      <xdr:col>24</xdr:col>
      <xdr:colOff>63500</xdr:colOff>
      <xdr:row>57</xdr:row>
      <xdr:rowOff>72390</xdr:rowOff>
    </xdr:to>
    <xdr:cxnSp macro="">
      <xdr:nvCxnSpPr>
        <xdr:cNvPr id="116" name="直線コネクタ 115"/>
        <xdr:cNvCxnSpPr/>
      </xdr:nvCxnSpPr>
      <xdr:spPr>
        <a:xfrm>
          <a:off x="3492500" y="945705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45085</xdr:rowOff>
    </xdr:from>
    <xdr:ext cx="534670" cy="249555"/>
    <xdr:sp macro="" textlink="">
      <xdr:nvSpPr>
        <xdr:cNvPr id="117" name="総務費平均値テキスト"/>
        <xdr:cNvSpPr txBox="1"/>
      </xdr:nvSpPr>
      <xdr:spPr>
        <a:xfrm>
          <a:off x="4305300" y="913193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23495</xdr:rowOff>
    </xdr:from>
    <xdr:to xmlns:xdr="http://schemas.openxmlformats.org/drawingml/2006/spreadsheetDrawing">
      <xdr:col>24</xdr:col>
      <xdr:colOff>114300</xdr:colOff>
      <xdr:row>56</xdr:row>
      <xdr:rowOff>121285</xdr:rowOff>
    </xdr:to>
    <xdr:sp macro="" textlink="">
      <xdr:nvSpPr>
        <xdr:cNvPr id="118" name="フローチャート: 判断 117"/>
        <xdr:cNvSpPr/>
      </xdr:nvSpPr>
      <xdr:spPr>
        <a:xfrm>
          <a:off x="4203700" y="9275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40005</xdr:rowOff>
    </xdr:from>
    <xdr:to xmlns:xdr="http://schemas.openxmlformats.org/drawingml/2006/spreadsheetDrawing">
      <xdr:col>19</xdr:col>
      <xdr:colOff>174625</xdr:colOff>
      <xdr:row>57</xdr:row>
      <xdr:rowOff>110490</xdr:rowOff>
    </xdr:to>
    <xdr:cxnSp macro="">
      <xdr:nvCxnSpPr>
        <xdr:cNvPr id="119" name="直線コネクタ 118"/>
        <xdr:cNvCxnSpPr/>
      </xdr:nvCxnSpPr>
      <xdr:spPr>
        <a:xfrm flipV="1">
          <a:off x="2670175" y="9457055"/>
          <a:ext cx="82232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164465</xdr:rowOff>
    </xdr:from>
    <xdr:to xmlns:xdr="http://schemas.openxmlformats.org/drawingml/2006/spreadsheetDrawing">
      <xdr:col>20</xdr:col>
      <xdr:colOff>38100</xdr:colOff>
      <xdr:row>56</xdr:row>
      <xdr:rowOff>97155</xdr:rowOff>
    </xdr:to>
    <xdr:sp macro="" textlink="">
      <xdr:nvSpPr>
        <xdr:cNvPr id="120" name="フローチャート: 判断 119"/>
        <xdr:cNvSpPr/>
      </xdr:nvSpPr>
      <xdr:spPr>
        <a:xfrm>
          <a:off x="3444875" y="92513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113030</xdr:rowOff>
    </xdr:from>
    <xdr:ext cx="531495" cy="249555"/>
    <xdr:sp macro="" textlink="">
      <xdr:nvSpPr>
        <xdr:cNvPr id="121" name="テキスト ボックス 120"/>
        <xdr:cNvSpPr txBox="1"/>
      </xdr:nvSpPr>
      <xdr:spPr>
        <a:xfrm>
          <a:off x="3244215" y="903478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44450</xdr:rowOff>
    </xdr:from>
    <xdr:to xmlns:xdr="http://schemas.openxmlformats.org/drawingml/2006/spreadsheetDrawing">
      <xdr:col>15</xdr:col>
      <xdr:colOff>50800</xdr:colOff>
      <xdr:row>57</xdr:row>
      <xdr:rowOff>110490</xdr:rowOff>
    </xdr:to>
    <xdr:cxnSp macro="">
      <xdr:nvCxnSpPr>
        <xdr:cNvPr id="122" name="直線コネクタ 121"/>
        <xdr:cNvCxnSpPr/>
      </xdr:nvCxnSpPr>
      <xdr:spPr>
        <a:xfrm>
          <a:off x="1860550" y="8801100"/>
          <a:ext cx="809625" cy="726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160020</xdr:rowOff>
    </xdr:from>
    <xdr:to xmlns:xdr="http://schemas.openxmlformats.org/drawingml/2006/spreadsheetDrawing">
      <xdr:col>15</xdr:col>
      <xdr:colOff>101600</xdr:colOff>
      <xdr:row>56</xdr:row>
      <xdr:rowOff>92710</xdr:rowOff>
    </xdr:to>
    <xdr:sp macro="" textlink="">
      <xdr:nvSpPr>
        <xdr:cNvPr id="123" name="フローチャート: 判断 122"/>
        <xdr:cNvSpPr/>
      </xdr:nvSpPr>
      <xdr:spPr>
        <a:xfrm>
          <a:off x="2619375" y="9246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107950</xdr:rowOff>
    </xdr:from>
    <xdr:ext cx="531495" cy="248920"/>
    <xdr:sp macro="" textlink="">
      <xdr:nvSpPr>
        <xdr:cNvPr id="124" name="テキスト ボックス 123"/>
        <xdr:cNvSpPr txBox="1"/>
      </xdr:nvSpPr>
      <xdr:spPr>
        <a:xfrm>
          <a:off x="2434590" y="902970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53</xdr:row>
      <xdr:rowOff>44450</xdr:rowOff>
    </xdr:from>
    <xdr:to xmlns:xdr="http://schemas.openxmlformats.org/drawingml/2006/spreadsheetDrawing">
      <xdr:col>10</xdr:col>
      <xdr:colOff>114300</xdr:colOff>
      <xdr:row>57</xdr:row>
      <xdr:rowOff>118110</xdr:rowOff>
    </xdr:to>
    <xdr:cxnSp macro="">
      <xdr:nvCxnSpPr>
        <xdr:cNvPr id="125" name="直線コネクタ 124"/>
        <xdr:cNvCxnSpPr/>
      </xdr:nvCxnSpPr>
      <xdr:spPr>
        <a:xfrm flipV="1">
          <a:off x="1047750" y="8801100"/>
          <a:ext cx="812800" cy="734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51</xdr:row>
      <xdr:rowOff>32385</xdr:rowOff>
    </xdr:from>
    <xdr:to xmlns:xdr="http://schemas.openxmlformats.org/drawingml/2006/spreadsheetDrawing">
      <xdr:col>10</xdr:col>
      <xdr:colOff>165100</xdr:colOff>
      <xdr:row>51</xdr:row>
      <xdr:rowOff>130175</xdr:rowOff>
    </xdr:to>
    <xdr:sp macro="" textlink="">
      <xdr:nvSpPr>
        <xdr:cNvPr id="126" name="フローチャート: 判断 125"/>
        <xdr:cNvSpPr/>
      </xdr:nvSpPr>
      <xdr:spPr>
        <a:xfrm>
          <a:off x="1809750" y="8458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49</xdr:row>
      <xdr:rowOff>146050</xdr:rowOff>
    </xdr:from>
    <xdr:ext cx="598805" cy="249555"/>
    <xdr:sp macro="" textlink="">
      <xdr:nvSpPr>
        <xdr:cNvPr id="127" name="テキスト ボックス 126"/>
        <xdr:cNvSpPr txBox="1"/>
      </xdr:nvSpPr>
      <xdr:spPr>
        <a:xfrm>
          <a:off x="1576705" y="82423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146050</xdr:rowOff>
    </xdr:from>
    <xdr:to xmlns:xdr="http://schemas.openxmlformats.org/drawingml/2006/spreadsheetDrawing">
      <xdr:col>6</xdr:col>
      <xdr:colOff>38100</xdr:colOff>
      <xdr:row>56</xdr:row>
      <xdr:rowOff>78740</xdr:rowOff>
    </xdr:to>
    <xdr:sp macro="" textlink="">
      <xdr:nvSpPr>
        <xdr:cNvPr id="128" name="フローチャート: 判断 127"/>
        <xdr:cNvSpPr/>
      </xdr:nvSpPr>
      <xdr:spPr>
        <a:xfrm>
          <a:off x="1000125" y="92329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94615</xdr:rowOff>
    </xdr:from>
    <xdr:ext cx="531495" cy="246380"/>
    <xdr:sp macro="" textlink="">
      <xdr:nvSpPr>
        <xdr:cNvPr id="129" name="テキスト ボックス 128"/>
        <xdr:cNvSpPr txBox="1"/>
      </xdr:nvSpPr>
      <xdr:spPr>
        <a:xfrm>
          <a:off x="799465" y="901636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76835</xdr:rowOff>
    </xdr:from>
    <xdr:ext cx="762000" cy="249555"/>
    <xdr:sp macro="" textlink="">
      <xdr:nvSpPr>
        <xdr:cNvPr id="130" name="テキスト ボックス 129"/>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76835</xdr:rowOff>
    </xdr:from>
    <xdr:ext cx="762000" cy="249555"/>
    <xdr:sp macro="" textlink="">
      <xdr:nvSpPr>
        <xdr:cNvPr id="131" name="テキスト ボックス 130"/>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76835</xdr:rowOff>
    </xdr:from>
    <xdr:ext cx="762000" cy="249555"/>
    <xdr:sp macro="" textlink="">
      <xdr:nvSpPr>
        <xdr:cNvPr id="132" name="テキスト ボックス 131"/>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76835</xdr:rowOff>
    </xdr:from>
    <xdr:ext cx="762000" cy="249555"/>
    <xdr:sp macro="" textlink="">
      <xdr:nvSpPr>
        <xdr:cNvPr id="133" name="テキスト ボックス 132"/>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76835</xdr:rowOff>
    </xdr:from>
    <xdr:ext cx="762000" cy="249555"/>
    <xdr:sp macro="" textlink="">
      <xdr:nvSpPr>
        <xdr:cNvPr id="134" name="テキスト ボックス 133"/>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24130</xdr:rowOff>
    </xdr:from>
    <xdr:to xmlns:xdr="http://schemas.openxmlformats.org/drawingml/2006/spreadsheetDrawing">
      <xdr:col>24</xdr:col>
      <xdr:colOff>114300</xdr:colOff>
      <xdr:row>57</xdr:row>
      <xdr:rowOff>121920</xdr:rowOff>
    </xdr:to>
    <xdr:sp macro="" textlink="">
      <xdr:nvSpPr>
        <xdr:cNvPr id="135" name="楕円 134"/>
        <xdr:cNvSpPr/>
      </xdr:nvSpPr>
      <xdr:spPr>
        <a:xfrm>
          <a:off x="4203700" y="9441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106680</xdr:rowOff>
    </xdr:from>
    <xdr:ext cx="534670" cy="248920"/>
    <xdr:sp macro="" textlink="">
      <xdr:nvSpPr>
        <xdr:cNvPr id="136" name="総務費該当値テキスト"/>
        <xdr:cNvSpPr txBox="1"/>
      </xdr:nvSpPr>
      <xdr:spPr>
        <a:xfrm>
          <a:off x="4305300" y="935863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156845</xdr:rowOff>
    </xdr:from>
    <xdr:to xmlns:xdr="http://schemas.openxmlformats.org/drawingml/2006/spreadsheetDrawing">
      <xdr:col>20</xdr:col>
      <xdr:colOff>38100</xdr:colOff>
      <xdr:row>57</xdr:row>
      <xdr:rowOff>89535</xdr:rowOff>
    </xdr:to>
    <xdr:sp macro="" textlink="">
      <xdr:nvSpPr>
        <xdr:cNvPr id="137" name="楕円 136"/>
        <xdr:cNvSpPr/>
      </xdr:nvSpPr>
      <xdr:spPr>
        <a:xfrm>
          <a:off x="3444875" y="94087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80645</xdr:rowOff>
    </xdr:from>
    <xdr:ext cx="531495" cy="249555"/>
    <xdr:sp macro="" textlink="">
      <xdr:nvSpPr>
        <xdr:cNvPr id="138" name="テキスト ボックス 137"/>
        <xdr:cNvSpPr txBox="1"/>
      </xdr:nvSpPr>
      <xdr:spPr>
        <a:xfrm>
          <a:off x="3244215" y="949769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61595</xdr:rowOff>
    </xdr:from>
    <xdr:to xmlns:xdr="http://schemas.openxmlformats.org/drawingml/2006/spreadsheetDrawing">
      <xdr:col>15</xdr:col>
      <xdr:colOff>101600</xdr:colOff>
      <xdr:row>57</xdr:row>
      <xdr:rowOff>160020</xdr:rowOff>
    </xdr:to>
    <xdr:sp macro="" textlink="">
      <xdr:nvSpPr>
        <xdr:cNvPr id="139" name="楕円 138"/>
        <xdr:cNvSpPr/>
      </xdr:nvSpPr>
      <xdr:spPr>
        <a:xfrm>
          <a:off x="2619375" y="94786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151130</xdr:rowOff>
    </xdr:from>
    <xdr:ext cx="531495" cy="246380"/>
    <xdr:sp macro="" textlink="">
      <xdr:nvSpPr>
        <xdr:cNvPr id="140" name="テキスト ボックス 139"/>
        <xdr:cNvSpPr txBox="1"/>
      </xdr:nvSpPr>
      <xdr:spPr>
        <a:xfrm>
          <a:off x="2434590" y="956818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52</xdr:row>
      <xdr:rowOff>160655</xdr:rowOff>
    </xdr:from>
    <xdr:to xmlns:xdr="http://schemas.openxmlformats.org/drawingml/2006/spreadsheetDrawing">
      <xdr:col>10</xdr:col>
      <xdr:colOff>165100</xdr:colOff>
      <xdr:row>53</xdr:row>
      <xdr:rowOff>93980</xdr:rowOff>
    </xdr:to>
    <xdr:sp macro="" textlink="">
      <xdr:nvSpPr>
        <xdr:cNvPr id="141" name="楕円 140"/>
        <xdr:cNvSpPr/>
      </xdr:nvSpPr>
      <xdr:spPr>
        <a:xfrm>
          <a:off x="1809750" y="87522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85725</xdr:rowOff>
    </xdr:from>
    <xdr:ext cx="598805" cy="246380"/>
    <xdr:sp macro="" textlink="">
      <xdr:nvSpPr>
        <xdr:cNvPr id="142" name="テキスト ボックス 141"/>
        <xdr:cNvSpPr txBox="1"/>
      </xdr:nvSpPr>
      <xdr:spPr>
        <a:xfrm>
          <a:off x="1576705" y="884237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69215</xdr:rowOff>
    </xdr:from>
    <xdr:to xmlns:xdr="http://schemas.openxmlformats.org/drawingml/2006/spreadsheetDrawing">
      <xdr:col>6</xdr:col>
      <xdr:colOff>38100</xdr:colOff>
      <xdr:row>58</xdr:row>
      <xdr:rowOff>1905</xdr:rowOff>
    </xdr:to>
    <xdr:sp macro="" textlink="">
      <xdr:nvSpPr>
        <xdr:cNvPr id="143" name="楕円 142"/>
        <xdr:cNvSpPr/>
      </xdr:nvSpPr>
      <xdr:spPr>
        <a:xfrm>
          <a:off x="1000125" y="94862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158750</xdr:rowOff>
    </xdr:from>
    <xdr:ext cx="531495" cy="247015"/>
    <xdr:sp macro="" textlink="">
      <xdr:nvSpPr>
        <xdr:cNvPr id="144" name="テキスト ボックス 143"/>
        <xdr:cNvSpPr txBox="1"/>
      </xdr:nvSpPr>
      <xdr:spPr>
        <a:xfrm>
          <a:off x="799465" y="957580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55245</xdr:rowOff>
    </xdr:from>
    <xdr:to xmlns:xdr="http://schemas.openxmlformats.org/drawingml/2006/spreadsheetDrawing">
      <xdr:col>28</xdr:col>
      <xdr:colOff>114300</xdr:colOff>
      <xdr:row>65</xdr:row>
      <xdr:rowOff>30480</xdr:rowOff>
    </xdr:to>
    <xdr:sp macro="" textlink="">
      <xdr:nvSpPr>
        <xdr:cNvPr id="145" name="正方形/長方形 144"/>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55245</xdr:rowOff>
    </xdr:from>
    <xdr:to xmlns:xdr="http://schemas.openxmlformats.org/drawingml/2006/spreadsheetDrawing">
      <xdr:col>12</xdr:col>
      <xdr:colOff>127000</xdr:colOff>
      <xdr:row>66</xdr:row>
      <xdr:rowOff>134620</xdr:rowOff>
    </xdr:to>
    <xdr:sp macro="" textlink="">
      <xdr:nvSpPr>
        <xdr:cNvPr id="146" name="正方形/長方形 145"/>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85725</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55245</xdr:rowOff>
    </xdr:from>
    <xdr:to xmlns:xdr="http://schemas.openxmlformats.org/drawingml/2006/spreadsheetDrawing">
      <xdr:col>18</xdr:col>
      <xdr:colOff>0</xdr:colOff>
      <xdr:row>66</xdr:row>
      <xdr:rowOff>134620</xdr:rowOff>
    </xdr:to>
    <xdr:sp macro="" textlink="">
      <xdr:nvSpPr>
        <xdr:cNvPr id="148" name="正方形/長方形 147"/>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85725</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55245</xdr:rowOff>
    </xdr:from>
    <xdr:to xmlns:xdr="http://schemas.openxmlformats.org/drawingml/2006/spreadsheetDrawing">
      <xdr:col>24</xdr:col>
      <xdr:colOff>0</xdr:colOff>
      <xdr:row>66</xdr:row>
      <xdr:rowOff>134620</xdr:rowOff>
    </xdr:to>
    <xdr:sp macro="" textlink="">
      <xdr:nvSpPr>
        <xdr:cNvPr id="150" name="正方形/長方形 149"/>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85725</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52" name="正方形/長方形 151"/>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9885" cy="216535"/>
    <xdr:sp macro="" textlink="">
      <xdr:nvSpPr>
        <xdr:cNvPr id="153" name="テキスト ボックス 152"/>
        <xdr:cNvSpPr txBox="1"/>
      </xdr:nvSpPr>
      <xdr:spPr>
        <a:xfrm>
          <a:off x="67627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79375</xdr:rowOff>
    </xdr:from>
    <xdr:to xmlns:xdr="http://schemas.openxmlformats.org/drawingml/2006/spreadsheetDrawing">
      <xdr:col>28</xdr:col>
      <xdr:colOff>114300</xdr:colOff>
      <xdr:row>81</xdr:row>
      <xdr:rowOff>79375</xdr:rowOff>
    </xdr:to>
    <xdr:cxnSp macro="">
      <xdr:nvCxnSpPr>
        <xdr:cNvPr id="154" name="直線コネクタ 153"/>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107315</xdr:rowOff>
    </xdr:from>
    <xdr:ext cx="528320" cy="248920"/>
    <xdr:sp macro="" textlink="">
      <xdr:nvSpPr>
        <xdr:cNvPr id="155" name="テキスト ボックス 154"/>
        <xdr:cNvSpPr txBox="1"/>
      </xdr:nvSpPr>
      <xdr:spPr>
        <a:xfrm>
          <a:off x="214630" y="133216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134620</xdr:rowOff>
    </xdr:from>
    <xdr:to xmlns:xdr="http://schemas.openxmlformats.org/drawingml/2006/spreadsheetDrawing">
      <xdr:col>28</xdr:col>
      <xdr:colOff>114300</xdr:colOff>
      <xdr:row>79</xdr:row>
      <xdr:rowOff>134620</xdr:rowOff>
    </xdr:to>
    <xdr:cxnSp macro="">
      <xdr:nvCxnSpPr>
        <xdr:cNvPr id="156" name="直線コネクタ 155"/>
        <xdr:cNvCxnSpPr/>
      </xdr:nvCxnSpPr>
      <xdr:spPr>
        <a:xfrm>
          <a:off x="698500" y="13183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162560</xdr:rowOff>
    </xdr:from>
    <xdr:ext cx="595630" cy="246380"/>
    <xdr:sp macro="" textlink="">
      <xdr:nvSpPr>
        <xdr:cNvPr id="157" name="テキスト ボックス 156"/>
        <xdr:cNvSpPr txBox="1"/>
      </xdr:nvSpPr>
      <xdr:spPr>
        <a:xfrm>
          <a:off x="166370" y="130467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24765</xdr:rowOff>
    </xdr:from>
    <xdr:to xmlns:xdr="http://schemas.openxmlformats.org/drawingml/2006/spreadsheetDrawing">
      <xdr:col>28</xdr:col>
      <xdr:colOff>114300</xdr:colOff>
      <xdr:row>78</xdr:row>
      <xdr:rowOff>24765</xdr:rowOff>
    </xdr:to>
    <xdr:cxnSp macro="">
      <xdr:nvCxnSpPr>
        <xdr:cNvPr id="158" name="直線コネクタ 157"/>
        <xdr:cNvCxnSpPr/>
      </xdr:nvCxnSpPr>
      <xdr:spPr>
        <a:xfrm>
          <a:off x="698500" y="12908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52705</xdr:rowOff>
    </xdr:from>
    <xdr:ext cx="595630" cy="246380"/>
    <xdr:sp macro="" textlink="">
      <xdr:nvSpPr>
        <xdr:cNvPr id="159" name="テキスト ボックス 158"/>
        <xdr:cNvSpPr txBox="1"/>
      </xdr:nvSpPr>
      <xdr:spPr>
        <a:xfrm>
          <a:off x="166370" y="12771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79375</xdr:rowOff>
    </xdr:from>
    <xdr:to xmlns:xdr="http://schemas.openxmlformats.org/drawingml/2006/spreadsheetDrawing">
      <xdr:col>28</xdr:col>
      <xdr:colOff>114300</xdr:colOff>
      <xdr:row>76</xdr:row>
      <xdr:rowOff>79375</xdr:rowOff>
    </xdr:to>
    <xdr:cxnSp macro="">
      <xdr:nvCxnSpPr>
        <xdr:cNvPr id="160" name="直線コネクタ 159"/>
        <xdr:cNvCxnSpPr/>
      </xdr:nvCxnSpPr>
      <xdr:spPr>
        <a:xfrm>
          <a:off x="698500" y="126333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107315</xdr:rowOff>
    </xdr:from>
    <xdr:ext cx="595630" cy="248920"/>
    <xdr:sp macro="" textlink="">
      <xdr:nvSpPr>
        <xdr:cNvPr id="161" name="テキスト ボックス 160"/>
        <xdr:cNvSpPr txBox="1"/>
      </xdr:nvSpPr>
      <xdr:spPr>
        <a:xfrm>
          <a:off x="166370" y="124961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134620</xdr:rowOff>
    </xdr:from>
    <xdr:to xmlns:xdr="http://schemas.openxmlformats.org/drawingml/2006/spreadsheetDrawing">
      <xdr:col>28</xdr:col>
      <xdr:colOff>114300</xdr:colOff>
      <xdr:row>74</xdr:row>
      <xdr:rowOff>134620</xdr:rowOff>
    </xdr:to>
    <xdr:cxnSp macro="">
      <xdr:nvCxnSpPr>
        <xdr:cNvPr id="162" name="直線コネクタ 161"/>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162560</xdr:rowOff>
    </xdr:from>
    <xdr:ext cx="595630" cy="246380"/>
    <xdr:sp macro="" textlink="">
      <xdr:nvSpPr>
        <xdr:cNvPr id="163" name="テキスト ボックス 162"/>
        <xdr:cNvSpPr txBox="1"/>
      </xdr:nvSpPr>
      <xdr:spPr>
        <a:xfrm>
          <a:off x="166370" y="122212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24765</xdr:rowOff>
    </xdr:from>
    <xdr:to xmlns:xdr="http://schemas.openxmlformats.org/drawingml/2006/spreadsheetDrawing">
      <xdr:col>28</xdr:col>
      <xdr:colOff>114300</xdr:colOff>
      <xdr:row>73</xdr:row>
      <xdr:rowOff>24765</xdr:rowOff>
    </xdr:to>
    <xdr:cxnSp macro="">
      <xdr:nvCxnSpPr>
        <xdr:cNvPr id="164" name="直線コネクタ 163"/>
        <xdr:cNvCxnSpPr/>
      </xdr:nvCxnSpPr>
      <xdr:spPr>
        <a:xfrm>
          <a:off x="698500" y="12083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52705</xdr:rowOff>
    </xdr:from>
    <xdr:ext cx="595630" cy="246380"/>
    <xdr:sp macro="" textlink="">
      <xdr:nvSpPr>
        <xdr:cNvPr id="165" name="テキスト ボックス 164"/>
        <xdr:cNvSpPr txBox="1"/>
      </xdr:nvSpPr>
      <xdr:spPr>
        <a:xfrm>
          <a:off x="166370" y="119462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79375</xdr:rowOff>
    </xdr:from>
    <xdr:to xmlns:xdr="http://schemas.openxmlformats.org/drawingml/2006/spreadsheetDrawing">
      <xdr:col>28</xdr:col>
      <xdr:colOff>114300</xdr:colOff>
      <xdr:row>71</xdr:row>
      <xdr:rowOff>79375</xdr:rowOff>
    </xdr:to>
    <xdr:cxnSp macro="">
      <xdr:nvCxnSpPr>
        <xdr:cNvPr id="166" name="直線コネクタ 165"/>
        <xdr:cNvCxnSpPr/>
      </xdr:nvCxnSpPr>
      <xdr:spPr>
        <a:xfrm>
          <a:off x="698500" y="11807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107315</xdr:rowOff>
    </xdr:from>
    <xdr:ext cx="595630" cy="248920"/>
    <xdr:sp macro="" textlink="">
      <xdr:nvSpPr>
        <xdr:cNvPr id="167" name="テキスト ボックス 166"/>
        <xdr:cNvSpPr txBox="1"/>
      </xdr:nvSpPr>
      <xdr:spPr>
        <a:xfrm>
          <a:off x="166370" y="1167066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134620</xdr:rowOff>
    </xdr:from>
    <xdr:to xmlns:xdr="http://schemas.openxmlformats.org/drawingml/2006/spreadsheetDrawing">
      <xdr:col>28</xdr:col>
      <xdr:colOff>114300</xdr:colOff>
      <xdr:row>69</xdr:row>
      <xdr:rowOff>134620</xdr:rowOff>
    </xdr:to>
    <xdr:cxnSp macro="">
      <xdr:nvCxnSpPr>
        <xdr:cNvPr id="168" name="直線コネクタ 167"/>
        <xdr:cNvCxnSpPr/>
      </xdr:nvCxnSpPr>
      <xdr:spPr>
        <a:xfrm>
          <a:off x="698500" y="11532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162560</xdr:rowOff>
    </xdr:from>
    <xdr:ext cx="595630" cy="246380"/>
    <xdr:sp macro="" textlink="">
      <xdr:nvSpPr>
        <xdr:cNvPr id="169" name="テキスト ボックス 168"/>
        <xdr:cNvSpPr txBox="1"/>
      </xdr:nvSpPr>
      <xdr:spPr>
        <a:xfrm>
          <a:off x="166370" y="1139571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52705</xdr:rowOff>
    </xdr:from>
    <xdr:ext cx="595630" cy="246380"/>
    <xdr:sp macro="" textlink="">
      <xdr:nvSpPr>
        <xdr:cNvPr id="171" name="テキスト ボックス 170"/>
        <xdr:cNvSpPr txBox="1"/>
      </xdr:nvSpPr>
      <xdr:spPr>
        <a:xfrm>
          <a:off x="166370" y="11120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79375</xdr:rowOff>
    </xdr:to>
    <xdr:sp macro="" textlink="">
      <xdr:nvSpPr>
        <xdr:cNvPr id="172"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135255</xdr:rowOff>
    </xdr:from>
    <xdr:to xmlns:xdr="http://schemas.openxmlformats.org/drawingml/2006/spreadsheetDrawing">
      <xdr:col>24</xdr:col>
      <xdr:colOff>62865</xdr:colOff>
      <xdr:row>78</xdr:row>
      <xdr:rowOff>142875</xdr:rowOff>
    </xdr:to>
    <xdr:cxnSp macro="">
      <xdr:nvCxnSpPr>
        <xdr:cNvPr id="173" name="直線コネクタ 172"/>
        <xdr:cNvCxnSpPr/>
      </xdr:nvCxnSpPr>
      <xdr:spPr>
        <a:xfrm flipV="1">
          <a:off x="4252595" y="1169860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146685</xdr:rowOff>
    </xdr:from>
    <xdr:ext cx="598805" cy="249555"/>
    <xdr:sp macro="" textlink="">
      <xdr:nvSpPr>
        <xdr:cNvPr id="174" name="民生費最小値テキスト"/>
        <xdr:cNvSpPr txBox="1"/>
      </xdr:nvSpPr>
      <xdr:spPr>
        <a:xfrm>
          <a:off x="4305300" y="130308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142875</xdr:rowOff>
    </xdr:from>
    <xdr:to xmlns:xdr="http://schemas.openxmlformats.org/drawingml/2006/spreadsheetDrawing">
      <xdr:col>24</xdr:col>
      <xdr:colOff>152400</xdr:colOff>
      <xdr:row>78</xdr:row>
      <xdr:rowOff>142875</xdr:rowOff>
    </xdr:to>
    <xdr:cxnSp macro="">
      <xdr:nvCxnSpPr>
        <xdr:cNvPr id="175" name="直線コネクタ 174"/>
        <xdr:cNvCxnSpPr/>
      </xdr:nvCxnSpPr>
      <xdr:spPr>
        <a:xfrm>
          <a:off x="4181475" y="13027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83820</xdr:rowOff>
    </xdr:from>
    <xdr:ext cx="598805" cy="246380"/>
    <xdr:sp macro="" textlink="">
      <xdr:nvSpPr>
        <xdr:cNvPr id="176" name="民生費最大値テキスト"/>
        <xdr:cNvSpPr txBox="1"/>
      </xdr:nvSpPr>
      <xdr:spPr>
        <a:xfrm>
          <a:off x="4305300" y="1148207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281,943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135255</xdr:rowOff>
    </xdr:from>
    <xdr:to xmlns:xdr="http://schemas.openxmlformats.org/drawingml/2006/spreadsheetDrawing">
      <xdr:col>24</xdr:col>
      <xdr:colOff>152400</xdr:colOff>
      <xdr:row>70</xdr:row>
      <xdr:rowOff>135255</xdr:rowOff>
    </xdr:to>
    <xdr:cxnSp macro="">
      <xdr:nvCxnSpPr>
        <xdr:cNvPr id="177" name="直線コネクタ 176"/>
        <xdr:cNvCxnSpPr/>
      </xdr:nvCxnSpPr>
      <xdr:spPr>
        <a:xfrm>
          <a:off x="4181475" y="11698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73</xdr:row>
      <xdr:rowOff>160655</xdr:rowOff>
    </xdr:from>
    <xdr:to xmlns:xdr="http://schemas.openxmlformats.org/drawingml/2006/spreadsheetDrawing">
      <xdr:col>24</xdr:col>
      <xdr:colOff>63500</xdr:colOff>
      <xdr:row>74</xdr:row>
      <xdr:rowOff>65405</xdr:rowOff>
    </xdr:to>
    <xdr:cxnSp macro="">
      <xdr:nvCxnSpPr>
        <xdr:cNvPr id="178" name="直線コネクタ 177"/>
        <xdr:cNvCxnSpPr/>
      </xdr:nvCxnSpPr>
      <xdr:spPr>
        <a:xfrm flipV="1">
          <a:off x="3492500" y="12219305"/>
          <a:ext cx="762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86995</xdr:rowOff>
    </xdr:from>
    <xdr:ext cx="598805" cy="247015"/>
    <xdr:sp macro="" textlink="">
      <xdr:nvSpPr>
        <xdr:cNvPr id="179" name="民生費平均値テキスト"/>
        <xdr:cNvSpPr txBox="1"/>
      </xdr:nvSpPr>
      <xdr:spPr>
        <a:xfrm>
          <a:off x="4305300" y="12475845"/>
          <a:ext cx="59880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107315</xdr:rowOff>
    </xdr:from>
    <xdr:to xmlns:xdr="http://schemas.openxmlformats.org/drawingml/2006/spreadsheetDrawing">
      <xdr:col>24</xdr:col>
      <xdr:colOff>114300</xdr:colOff>
      <xdr:row>76</xdr:row>
      <xdr:rowOff>40005</xdr:rowOff>
    </xdr:to>
    <xdr:sp macro="" textlink="">
      <xdr:nvSpPr>
        <xdr:cNvPr id="180" name="フローチャート: 判断 179"/>
        <xdr:cNvSpPr/>
      </xdr:nvSpPr>
      <xdr:spPr>
        <a:xfrm>
          <a:off x="4203700" y="12496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65405</xdr:rowOff>
    </xdr:from>
    <xdr:to xmlns:xdr="http://schemas.openxmlformats.org/drawingml/2006/spreadsheetDrawing">
      <xdr:col>19</xdr:col>
      <xdr:colOff>174625</xdr:colOff>
      <xdr:row>74</xdr:row>
      <xdr:rowOff>140970</xdr:rowOff>
    </xdr:to>
    <xdr:cxnSp macro="">
      <xdr:nvCxnSpPr>
        <xdr:cNvPr id="181" name="直線コネクタ 180"/>
        <xdr:cNvCxnSpPr/>
      </xdr:nvCxnSpPr>
      <xdr:spPr>
        <a:xfrm flipV="1">
          <a:off x="2670175" y="12289155"/>
          <a:ext cx="82232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36195</xdr:rowOff>
    </xdr:from>
    <xdr:to xmlns:xdr="http://schemas.openxmlformats.org/drawingml/2006/spreadsheetDrawing">
      <xdr:col>20</xdr:col>
      <xdr:colOff>38100</xdr:colOff>
      <xdr:row>76</xdr:row>
      <xdr:rowOff>133985</xdr:rowOff>
    </xdr:to>
    <xdr:sp macro="" textlink="">
      <xdr:nvSpPr>
        <xdr:cNvPr id="182" name="フローチャート: 判断 181"/>
        <xdr:cNvSpPr/>
      </xdr:nvSpPr>
      <xdr:spPr>
        <a:xfrm>
          <a:off x="3444875" y="125901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125730</xdr:rowOff>
    </xdr:from>
    <xdr:ext cx="598805" cy="247015"/>
    <xdr:sp macro="" textlink="">
      <xdr:nvSpPr>
        <xdr:cNvPr id="183" name="テキスト ボックス 182"/>
        <xdr:cNvSpPr txBox="1"/>
      </xdr:nvSpPr>
      <xdr:spPr>
        <a:xfrm>
          <a:off x="3211830" y="1267968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140970</xdr:rowOff>
    </xdr:from>
    <xdr:to xmlns:xdr="http://schemas.openxmlformats.org/drawingml/2006/spreadsheetDrawing">
      <xdr:col>15</xdr:col>
      <xdr:colOff>50800</xdr:colOff>
      <xdr:row>75</xdr:row>
      <xdr:rowOff>138430</xdr:rowOff>
    </xdr:to>
    <xdr:cxnSp macro="">
      <xdr:nvCxnSpPr>
        <xdr:cNvPr id="184" name="直線コネクタ 183"/>
        <xdr:cNvCxnSpPr/>
      </xdr:nvCxnSpPr>
      <xdr:spPr>
        <a:xfrm flipV="1">
          <a:off x="1860550" y="12364720"/>
          <a:ext cx="809625"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124460</xdr:rowOff>
    </xdr:from>
    <xdr:to xmlns:xdr="http://schemas.openxmlformats.org/drawingml/2006/spreadsheetDrawing">
      <xdr:col>15</xdr:col>
      <xdr:colOff>101600</xdr:colOff>
      <xdr:row>76</xdr:row>
      <xdr:rowOff>57150</xdr:rowOff>
    </xdr:to>
    <xdr:sp macro="" textlink="">
      <xdr:nvSpPr>
        <xdr:cNvPr id="185" name="フローチャート: 判断 184"/>
        <xdr:cNvSpPr/>
      </xdr:nvSpPr>
      <xdr:spPr>
        <a:xfrm>
          <a:off x="2619375" y="1251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48260</xdr:rowOff>
    </xdr:from>
    <xdr:ext cx="598805" cy="249555"/>
    <xdr:sp macro="" textlink="">
      <xdr:nvSpPr>
        <xdr:cNvPr id="186" name="テキスト ボックス 185"/>
        <xdr:cNvSpPr txBox="1"/>
      </xdr:nvSpPr>
      <xdr:spPr>
        <a:xfrm>
          <a:off x="2402205" y="126022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75</xdr:row>
      <xdr:rowOff>138430</xdr:rowOff>
    </xdr:from>
    <xdr:to xmlns:xdr="http://schemas.openxmlformats.org/drawingml/2006/spreadsheetDrawing">
      <xdr:col>10</xdr:col>
      <xdr:colOff>114300</xdr:colOff>
      <xdr:row>76</xdr:row>
      <xdr:rowOff>23495</xdr:rowOff>
    </xdr:to>
    <xdr:cxnSp macro="">
      <xdr:nvCxnSpPr>
        <xdr:cNvPr id="187" name="直線コネクタ 186"/>
        <xdr:cNvCxnSpPr/>
      </xdr:nvCxnSpPr>
      <xdr:spPr>
        <a:xfrm flipV="1">
          <a:off x="1047750" y="12527280"/>
          <a:ext cx="8128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71120</xdr:rowOff>
    </xdr:from>
    <xdr:to xmlns:xdr="http://schemas.openxmlformats.org/drawingml/2006/spreadsheetDrawing">
      <xdr:col>10</xdr:col>
      <xdr:colOff>165100</xdr:colOff>
      <xdr:row>77</xdr:row>
      <xdr:rowOff>3810</xdr:rowOff>
    </xdr:to>
    <xdr:sp macro="" textlink="">
      <xdr:nvSpPr>
        <xdr:cNvPr id="188" name="フローチャート: 判断 187"/>
        <xdr:cNvSpPr/>
      </xdr:nvSpPr>
      <xdr:spPr>
        <a:xfrm>
          <a:off x="1809750" y="12625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160020</xdr:rowOff>
    </xdr:from>
    <xdr:ext cx="598805" cy="246380"/>
    <xdr:sp macro="" textlink="">
      <xdr:nvSpPr>
        <xdr:cNvPr id="189" name="テキスト ボックス 188"/>
        <xdr:cNvSpPr txBox="1"/>
      </xdr:nvSpPr>
      <xdr:spPr>
        <a:xfrm>
          <a:off x="1576705" y="1271397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120015</xdr:rowOff>
    </xdr:from>
    <xdr:to xmlns:xdr="http://schemas.openxmlformats.org/drawingml/2006/spreadsheetDrawing">
      <xdr:col>6</xdr:col>
      <xdr:colOff>38100</xdr:colOff>
      <xdr:row>77</xdr:row>
      <xdr:rowOff>52705</xdr:rowOff>
    </xdr:to>
    <xdr:sp macro="" textlink="">
      <xdr:nvSpPr>
        <xdr:cNvPr id="190" name="フローチャート: 判断 189"/>
        <xdr:cNvSpPr/>
      </xdr:nvSpPr>
      <xdr:spPr>
        <a:xfrm>
          <a:off x="1000125" y="126739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43815</xdr:rowOff>
    </xdr:from>
    <xdr:ext cx="598805" cy="249555"/>
    <xdr:sp macro="" textlink="">
      <xdr:nvSpPr>
        <xdr:cNvPr id="191" name="テキスト ボックス 190"/>
        <xdr:cNvSpPr txBox="1"/>
      </xdr:nvSpPr>
      <xdr:spPr>
        <a:xfrm>
          <a:off x="767080" y="127628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76835</xdr:rowOff>
    </xdr:from>
    <xdr:ext cx="762000" cy="249555"/>
    <xdr:sp macro="" textlink="">
      <xdr:nvSpPr>
        <xdr:cNvPr id="192" name="テキスト ボックス 191"/>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76835</xdr:rowOff>
    </xdr:from>
    <xdr:ext cx="762000" cy="249555"/>
    <xdr:sp macro="" textlink="">
      <xdr:nvSpPr>
        <xdr:cNvPr id="193" name="テキスト ボックス 192"/>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76835</xdr:rowOff>
    </xdr:from>
    <xdr:ext cx="762000" cy="249555"/>
    <xdr:sp macro="" textlink="">
      <xdr:nvSpPr>
        <xdr:cNvPr id="194" name="テキスト ボックス 193"/>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76835</xdr:rowOff>
    </xdr:from>
    <xdr:ext cx="762000" cy="249555"/>
    <xdr:sp macro="" textlink="">
      <xdr:nvSpPr>
        <xdr:cNvPr id="195" name="テキスト ボックス 194"/>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76835</xdr:rowOff>
    </xdr:from>
    <xdr:ext cx="762000" cy="249555"/>
    <xdr:sp macro="" textlink="">
      <xdr:nvSpPr>
        <xdr:cNvPr id="196" name="テキスト ボックス 195"/>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111760</xdr:rowOff>
    </xdr:from>
    <xdr:to xmlns:xdr="http://schemas.openxmlformats.org/drawingml/2006/spreadsheetDrawing">
      <xdr:col>24</xdr:col>
      <xdr:colOff>114300</xdr:colOff>
      <xdr:row>74</xdr:row>
      <xdr:rowOff>44450</xdr:rowOff>
    </xdr:to>
    <xdr:sp macro="" textlink="">
      <xdr:nvSpPr>
        <xdr:cNvPr id="197" name="楕円 196"/>
        <xdr:cNvSpPr/>
      </xdr:nvSpPr>
      <xdr:spPr>
        <a:xfrm>
          <a:off x="4203700" y="1217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133985</xdr:rowOff>
    </xdr:from>
    <xdr:ext cx="598805" cy="249555"/>
    <xdr:sp macro="" textlink="">
      <xdr:nvSpPr>
        <xdr:cNvPr id="198" name="民生費該当値テキスト"/>
        <xdr:cNvSpPr txBox="1"/>
      </xdr:nvSpPr>
      <xdr:spPr>
        <a:xfrm>
          <a:off x="4305300" y="120275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17145</xdr:rowOff>
    </xdr:from>
    <xdr:to xmlns:xdr="http://schemas.openxmlformats.org/drawingml/2006/spreadsheetDrawing">
      <xdr:col>20</xdr:col>
      <xdr:colOff>38100</xdr:colOff>
      <xdr:row>74</xdr:row>
      <xdr:rowOff>114300</xdr:rowOff>
    </xdr:to>
    <xdr:sp macro="" textlink="">
      <xdr:nvSpPr>
        <xdr:cNvPr id="199" name="楕円 198"/>
        <xdr:cNvSpPr/>
      </xdr:nvSpPr>
      <xdr:spPr>
        <a:xfrm>
          <a:off x="3444875" y="1224089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130175</xdr:rowOff>
    </xdr:from>
    <xdr:ext cx="598805" cy="246380"/>
    <xdr:sp macro="" textlink="">
      <xdr:nvSpPr>
        <xdr:cNvPr id="200" name="テキスト ボックス 199"/>
        <xdr:cNvSpPr txBox="1"/>
      </xdr:nvSpPr>
      <xdr:spPr>
        <a:xfrm>
          <a:off x="3211830" y="1202372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92710</xdr:rowOff>
    </xdr:from>
    <xdr:to xmlns:xdr="http://schemas.openxmlformats.org/drawingml/2006/spreadsheetDrawing">
      <xdr:col>15</xdr:col>
      <xdr:colOff>101600</xdr:colOff>
      <xdr:row>75</xdr:row>
      <xdr:rowOff>25400</xdr:rowOff>
    </xdr:to>
    <xdr:sp macro="" textlink="">
      <xdr:nvSpPr>
        <xdr:cNvPr id="201" name="楕円 200"/>
        <xdr:cNvSpPr/>
      </xdr:nvSpPr>
      <xdr:spPr>
        <a:xfrm>
          <a:off x="2619375" y="12316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40640</xdr:rowOff>
    </xdr:from>
    <xdr:ext cx="598805" cy="248920"/>
    <xdr:sp macro="" textlink="">
      <xdr:nvSpPr>
        <xdr:cNvPr id="202" name="テキスト ボックス 201"/>
        <xdr:cNvSpPr txBox="1"/>
      </xdr:nvSpPr>
      <xdr:spPr>
        <a:xfrm>
          <a:off x="2402205" y="120992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90170</xdr:rowOff>
    </xdr:from>
    <xdr:to xmlns:xdr="http://schemas.openxmlformats.org/drawingml/2006/spreadsheetDrawing">
      <xdr:col>10</xdr:col>
      <xdr:colOff>165100</xdr:colOff>
      <xdr:row>76</xdr:row>
      <xdr:rowOff>22860</xdr:rowOff>
    </xdr:to>
    <xdr:sp macro="" textlink="">
      <xdr:nvSpPr>
        <xdr:cNvPr id="203" name="楕円 202"/>
        <xdr:cNvSpPr/>
      </xdr:nvSpPr>
      <xdr:spPr>
        <a:xfrm>
          <a:off x="1809750" y="1247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38735</xdr:rowOff>
    </xdr:from>
    <xdr:ext cx="598805" cy="248920"/>
    <xdr:sp macro="" textlink="">
      <xdr:nvSpPr>
        <xdr:cNvPr id="204" name="テキスト ボックス 203"/>
        <xdr:cNvSpPr txBox="1"/>
      </xdr:nvSpPr>
      <xdr:spPr>
        <a:xfrm>
          <a:off x="1576705" y="1226248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139065</xdr:rowOff>
    </xdr:from>
    <xdr:to xmlns:xdr="http://schemas.openxmlformats.org/drawingml/2006/spreadsheetDrawing">
      <xdr:col>6</xdr:col>
      <xdr:colOff>38100</xdr:colOff>
      <xdr:row>76</xdr:row>
      <xdr:rowOff>71755</xdr:rowOff>
    </xdr:to>
    <xdr:sp macro="" textlink="">
      <xdr:nvSpPr>
        <xdr:cNvPr id="205" name="楕円 204"/>
        <xdr:cNvSpPr/>
      </xdr:nvSpPr>
      <xdr:spPr>
        <a:xfrm>
          <a:off x="1000125" y="125279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88265</xdr:rowOff>
    </xdr:from>
    <xdr:ext cx="598805" cy="247015"/>
    <xdr:sp macro="" textlink="">
      <xdr:nvSpPr>
        <xdr:cNvPr id="206" name="テキスト ボックス 205"/>
        <xdr:cNvSpPr txBox="1"/>
      </xdr:nvSpPr>
      <xdr:spPr>
        <a:xfrm>
          <a:off x="767080" y="1231201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55245</xdr:rowOff>
    </xdr:from>
    <xdr:to xmlns:xdr="http://schemas.openxmlformats.org/drawingml/2006/spreadsheetDrawing">
      <xdr:col>28</xdr:col>
      <xdr:colOff>114300</xdr:colOff>
      <xdr:row>85</xdr:row>
      <xdr:rowOff>30480</xdr:rowOff>
    </xdr:to>
    <xdr:sp macro="" textlink="">
      <xdr:nvSpPr>
        <xdr:cNvPr id="207" name="正方形/長方形 206"/>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55245</xdr:rowOff>
    </xdr:from>
    <xdr:to xmlns:xdr="http://schemas.openxmlformats.org/drawingml/2006/spreadsheetDrawing">
      <xdr:col>12</xdr:col>
      <xdr:colOff>127000</xdr:colOff>
      <xdr:row>86</xdr:row>
      <xdr:rowOff>134620</xdr:rowOff>
    </xdr:to>
    <xdr:sp macro="" textlink="">
      <xdr:nvSpPr>
        <xdr:cNvPr id="208" name="正方形/長方形 207"/>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85725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55245</xdr:rowOff>
    </xdr:from>
    <xdr:to xmlns:xdr="http://schemas.openxmlformats.org/drawingml/2006/spreadsheetDrawing">
      <xdr:col>18</xdr:col>
      <xdr:colOff>0</xdr:colOff>
      <xdr:row>86</xdr:row>
      <xdr:rowOff>134620</xdr:rowOff>
    </xdr:to>
    <xdr:sp macro="" textlink="">
      <xdr:nvSpPr>
        <xdr:cNvPr id="210" name="正方形/長方形 209"/>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85725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55245</xdr:rowOff>
    </xdr:from>
    <xdr:to xmlns:xdr="http://schemas.openxmlformats.org/drawingml/2006/spreadsheetDrawing">
      <xdr:col>24</xdr:col>
      <xdr:colOff>0</xdr:colOff>
      <xdr:row>86</xdr:row>
      <xdr:rowOff>134620</xdr:rowOff>
    </xdr:to>
    <xdr:sp macro="" textlink="">
      <xdr:nvSpPr>
        <xdr:cNvPr id="212" name="正方形/長方形 211"/>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85725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9885" cy="216535"/>
    <xdr:sp macro="" textlink="">
      <xdr:nvSpPr>
        <xdr:cNvPr id="215" name="テキスト ボックス 214"/>
        <xdr:cNvSpPr txBox="1"/>
      </xdr:nvSpPr>
      <xdr:spPr>
        <a:xfrm>
          <a:off x="67627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5905"/>
    <xdr:sp macro="" textlink="">
      <xdr:nvSpPr>
        <xdr:cNvPr id="217" name="テキスト ボックス 216"/>
        <xdr:cNvSpPr txBox="1"/>
      </xdr:nvSpPr>
      <xdr:spPr>
        <a:xfrm>
          <a:off x="481330" y="166852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8320" cy="259080"/>
    <xdr:sp macro="" textlink="">
      <xdr:nvSpPr>
        <xdr:cNvPr id="219" name="テキスト ボックス 218"/>
        <xdr:cNvSpPr txBox="1"/>
      </xdr:nvSpPr>
      <xdr:spPr>
        <a:xfrm>
          <a:off x="214630" y="163588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8320" cy="255905"/>
    <xdr:sp macro="" textlink="">
      <xdr:nvSpPr>
        <xdr:cNvPr id="221" name="テキスト ボックス 220"/>
        <xdr:cNvSpPr txBox="1"/>
      </xdr:nvSpPr>
      <xdr:spPr>
        <a:xfrm>
          <a:off x="214630" y="16031845"/>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8320" cy="259080"/>
    <xdr:sp macro="" textlink="">
      <xdr:nvSpPr>
        <xdr:cNvPr id="223" name="テキスト ボックス 222"/>
        <xdr:cNvSpPr txBox="1"/>
      </xdr:nvSpPr>
      <xdr:spPr>
        <a:xfrm>
          <a:off x="214630" y="157054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5905"/>
    <xdr:sp macro="" textlink="">
      <xdr:nvSpPr>
        <xdr:cNvPr id="225" name="テキスト ボックス 224"/>
        <xdr:cNvSpPr txBox="1"/>
      </xdr:nvSpPr>
      <xdr:spPr>
        <a:xfrm>
          <a:off x="166370" y="153797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7" name="テキスト ボックス 226"/>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8" name="直線コネクタ 227"/>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36830</xdr:rowOff>
    </xdr:from>
    <xdr:ext cx="595630" cy="249555"/>
    <xdr:sp macro="" textlink="">
      <xdr:nvSpPr>
        <xdr:cNvPr id="229" name="テキスト ボックス 228"/>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52705</xdr:rowOff>
    </xdr:from>
    <xdr:ext cx="595630" cy="246380"/>
    <xdr:sp macro="" textlink="">
      <xdr:nvSpPr>
        <xdr:cNvPr id="231" name="テキスト ボックス 230"/>
        <xdr:cNvSpPr txBox="1"/>
      </xdr:nvSpPr>
      <xdr:spPr>
        <a:xfrm>
          <a:off x="16637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60960</xdr:rowOff>
    </xdr:from>
    <xdr:to xmlns:xdr="http://schemas.openxmlformats.org/drawingml/2006/spreadsheetDrawing">
      <xdr:col>24</xdr:col>
      <xdr:colOff>62865</xdr:colOff>
      <xdr:row>100</xdr:row>
      <xdr:rowOff>2540</xdr:rowOff>
    </xdr:to>
    <xdr:cxnSp macro="">
      <xdr:nvCxnSpPr>
        <xdr:cNvPr id="233" name="直線コネクタ 232"/>
        <xdr:cNvCxnSpPr/>
      </xdr:nvCxnSpPr>
      <xdr:spPr>
        <a:xfrm flipV="1">
          <a:off x="4252595" y="1509141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6350</xdr:rowOff>
    </xdr:from>
    <xdr:ext cx="534670" cy="255905"/>
    <xdr:sp macro="" textlink="">
      <xdr:nvSpPr>
        <xdr:cNvPr id="234" name="衛生費最小値テキスト"/>
        <xdr:cNvSpPr txBox="1"/>
      </xdr:nvSpPr>
      <xdr:spPr>
        <a:xfrm>
          <a:off x="4305300" y="165798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2540</xdr:rowOff>
    </xdr:from>
    <xdr:to xmlns:xdr="http://schemas.openxmlformats.org/drawingml/2006/spreadsheetDrawing">
      <xdr:col>24</xdr:col>
      <xdr:colOff>152400</xdr:colOff>
      <xdr:row>100</xdr:row>
      <xdr:rowOff>2540</xdr:rowOff>
    </xdr:to>
    <xdr:cxnSp macro="">
      <xdr:nvCxnSpPr>
        <xdr:cNvPr id="235" name="直線コネクタ 234"/>
        <xdr:cNvCxnSpPr/>
      </xdr:nvCxnSpPr>
      <xdr:spPr>
        <a:xfrm>
          <a:off x="4181475" y="165760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6985</xdr:rowOff>
    </xdr:from>
    <xdr:ext cx="598805" cy="252095"/>
    <xdr:sp macro="" textlink="">
      <xdr:nvSpPr>
        <xdr:cNvPr id="236" name="衛生費最大値テキスト"/>
        <xdr:cNvSpPr txBox="1"/>
      </xdr:nvSpPr>
      <xdr:spPr>
        <a:xfrm>
          <a:off x="4305300" y="1487233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159,494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60960</xdr:rowOff>
    </xdr:from>
    <xdr:to xmlns:xdr="http://schemas.openxmlformats.org/drawingml/2006/spreadsheetDrawing">
      <xdr:col>24</xdr:col>
      <xdr:colOff>152400</xdr:colOff>
      <xdr:row>91</xdr:row>
      <xdr:rowOff>60960</xdr:rowOff>
    </xdr:to>
    <xdr:cxnSp macro="">
      <xdr:nvCxnSpPr>
        <xdr:cNvPr id="237" name="直線コネクタ 236"/>
        <xdr:cNvCxnSpPr/>
      </xdr:nvCxnSpPr>
      <xdr:spPr>
        <a:xfrm>
          <a:off x="4181475" y="15091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99</xdr:row>
      <xdr:rowOff>73660</xdr:rowOff>
    </xdr:from>
    <xdr:to xmlns:xdr="http://schemas.openxmlformats.org/drawingml/2006/spreadsheetDrawing">
      <xdr:col>24</xdr:col>
      <xdr:colOff>63500</xdr:colOff>
      <xdr:row>99</xdr:row>
      <xdr:rowOff>78740</xdr:rowOff>
    </xdr:to>
    <xdr:cxnSp macro="">
      <xdr:nvCxnSpPr>
        <xdr:cNvPr id="238" name="直線コネクタ 237"/>
        <xdr:cNvCxnSpPr/>
      </xdr:nvCxnSpPr>
      <xdr:spPr>
        <a:xfrm flipV="1">
          <a:off x="3492500" y="1647571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99695</xdr:rowOff>
    </xdr:from>
    <xdr:ext cx="534670" cy="255905"/>
    <xdr:sp macro="" textlink="">
      <xdr:nvSpPr>
        <xdr:cNvPr id="239" name="衛生費平均値テキスト"/>
        <xdr:cNvSpPr txBox="1"/>
      </xdr:nvSpPr>
      <xdr:spPr>
        <a:xfrm>
          <a:off x="4305300" y="1615884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76835</xdr:rowOff>
    </xdr:from>
    <xdr:to xmlns:xdr="http://schemas.openxmlformats.org/drawingml/2006/spreadsheetDrawing">
      <xdr:col>24</xdr:col>
      <xdr:colOff>114300</xdr:colOff>
      <xdr:row>99</xdr:row>
      <xdr:rowOff>6985</xdr:rowOff>
    </xdr:to>
    <xdr:sp macro="" textlink="">
      <xdr:nvSpPr>
        <xdr:cNvPr id="240" name="フローチャート: 判断 239"/>
        <xdr:cNvSpPr/>
      </xdr:nvSpPr>
      <xdr:spPr>
        <a:xfrm>
          <a:off x="4203700" y="1630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50165</xdr:rowOff>
    </xdr:from>
    <xdr:to xmlns:xdr="http://schemas.openxmlformats.org/drawingml/2006/spreadsheetDrawing">
      <xdr:col>19</xdr:col>
      <xdr:colOff>174625</xdr:colOff>
      <xdr:row>99</xdr:row>
      <xdr:rowOff>78740</xdr:rowOff>
    </xdr:to>
    <xdr:cxnSp macro="">
      <xdr:nvCxnSpPr>
        <xdr:cNvPr id="241" name="直線コネクタ 240"/>
        <xdr:cNvCxnSpPr/>
      </xdr:nvCxnSpPr>
      <xdr:spPr>
        <a:xfrm>
          <a:off x="2670175" y="16452215"/>
          <a:ext cx="8223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57785</xdr:rowOff>
    </xdr:from>
    <xdr:to xmlns:xdr="http://schemas.openxmlformats.org/drawingml/2006/spreadsheetDrawing">
      <xdr:col>20</xdr:col>
      <xdr:colOff>38100</xdr:colOff>
      <xdr:row>98</xdr:row>
      <xdr:rowOff>159385</xdr:rowOff>
    </xdr:to>
    <xdr:sp macro="" textlink="">
      <xdr:nvSpPr>
        <xdr:cNvPr id="242" name="フローチャート: 判断 241"/>
        <xdr:cNvSpPr/>
      </xdr:nvSpPr>
      <xdr:spPr>
        <a:xfrm>
          <a:off x="3444875" y="162883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4445</xdr:rowOff>
    </xdr:from>
    <xdr:ext cx="531495" cy="259080"/>
    <xdr:sp macro="" textlink="">
      <xdr:nvSpPr>
        <xdr:cNvPr id="243" name="テキスト ボックス 242"/>
        <xdr:cNvSpPr txBox="1"/>
      </xdr:nvSpPr>
      <xdr:spPr>
        <a:xfrm>
          <a:off x="3244215" y="160635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50165</xdr:rowOff>
    </xdr:from>
    <xdr:to xmlns:xdr="http://schemas.openxmlformats.org/drawingml/2006/spreadsheetDrawing">
      <xdr:col>15</xdr:col>
      <xdr:colOff>50800</xdr:colOff>
      <xdr:row>99</xdr:row>
      <xdr:rowOff>141605</xdr:rowOff>
    </xdr:to>
    <xdr:cxnSp macro="">
      <xdr:nvCxnSpPr>
        <xdr:cNvPr id="244" name="直線コネクタ 243"/>
        <xdr:cNvCxnSpPr/>
      </xdr:nvCxnSpPr>
      <xdr:spPr>
        <a:xfrm flipV="1">
          <a:off x="1860550" y="16452215"/>
          <a:ext cx="8096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73025</xdr:rowOff>
    </xdr:from>
    <xdr:to xmlns:xdr="http://schemas.openxmlformats.org/drawingml/2006/spreadsheetDrawing">
      <xdr:col>15</xdr:col>
      <xdr:colOff>101600</xdr:colOff>
      <xdr:row>99</xdr:row>
      <xdr:rowOff>3175</xdr:rowOff>
    </xdr:to>
    <xdr:sp macro="" textlink="">
      <xdr:nvSpPr>
        <xdr:cNvPr id="245" name="フローチャート: 判断 244"/>
        <xdr:cNvSpPr/>
      </xdr:nvSpPr>
      <xdr:spPr>
        <a:xfrm>
          <a:off x="2619375"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19685</xdr:rowOff>
    </xdr:from>
    <xdr:ext cx="531495" cy="255905"/>
    <xdr:sp macro="" textlink="">
      <xdr:nvSpPr>
        <xdr:cNvPr id="246" name="テキスト ボックス 245"/>
        <xdr:cNvSpPr txBox="1"/>
      </xdr:nvSpPr>
      <xdr:spPr>
        <a:xfrm>
          <a:off x="2434590" y="160788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99</xdr:row>
      <xdr:rowOff>141605</xdr:rowOff>
    </xdr:from>
    <xdr:to xmlns:xdr="http://schemas.openxmlformats.org/drawingml/2006/spreadsheetDrawing">
      <xdr:col>10</xdr:col>
      <xdr:colOff>114300</xdr:colOff>
      <xdr:row>99</xdr:row>
      <xdr:rowOff>170815</xdr:rowOff>
    </xdr:to>
    <xdr:cxnSp macro="">
      <xdr:nvCxnSpPr>
        <xdr:cNvPr id="247" name="直線コネクタ 246"/>
        <xdr:cNvCxnSpPr/>
      </xdr:nvCxnSpPr>
      <xdr:spPr>
        <a:xfrm flipV="1">
          <a:off x="1047750" y="16543655"/>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43815</xdr:rowOff>
    </xdr:from>
    <xdr:to xmlns:xdr="http://schemas.openxmlformats.org/drawingml/2006/spreadsheetDrawing">
      <xdr:col>10</xdr:col>
      <xdr:colOff>165100</xdr:colOff>
      <xdr:row>98</xdr:row>
      <xdr:rowOff>145415</xdr:rowOff>
    </xdr:to>
    <xdr:sp macro="" textlink="">
      <xdr:nvSpPr>
        <xdr:cNvPr id="248" name="フローチャート: 判断 247"/>
        <xdr:cNvSpPr/>
      </xdr:nvSpPr>
      <xdr:spPr>
        <a:xfrm>
          <a:off x="1809750" y="16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161925</xdr:rowOff>
    </xdr:from>
    <xdr:ext cx="531495" cy="259080"/>
    <xdr:sp macro="" textlink="">
      <xdr:nvSpPr>
        <xdr:cNvPr id="249" name="テキスト ボックス 248"/>
        <xdr:cNvSpPr txBox="1"/>
      </xdr:nvSpPr>
      <xdr:spPr>
        <a:xfrm>
          <a:off x="1609090" y="16049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80010</xdr:rowOff>
    </xdr:from>
    <xdr:to xmlns:xdr="http://schemas.openxmlformats.org/drawingml/2006/spreadsheetDrawing">
      <xdr:col>6</xdr:col>
      <xdr:colOff>38100</xdr:colOff>
      <xdr:row>99</xdr:row>
      <xdr:rowOff>10160</xdr:rowOff>
    </xdr:to>
    <xdr:sp macro="" textlink="">
      <xdr:nvSpPr>
        <xdr:cNvPr id="250" name="フローチャート: 判断 249"/>
        <xdr:cNvSpPr/>
      </xdr:nvSpPr>
      <xdr:spPr>
        <a:xfrm>
          <a:off x="1000125" y="163106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26670</xdr:rowOff>
    </xdr:from>
    <xdr:ext cx="531495" cy="259080"/>
    <xdr:sp macro="" textlink="">
      <xdr:nvSpPr>
        <xdr:cNvPr id="251" name="テキスト ボックス 250"/>
        <xdr:cNvSpPr txBox="1"/>
      </xdr:nvSpPr>
      <xdr:spPr>
        <a:xfrm>
          <a:off x="799465" y="16085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3" name="テキスト ボックス 252"/>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6" name="テキスト ボックス 255"/>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22860</xdr:rowOff>
    </xdr:from>
    <xdr:to xmlns:xdr="http://schemas.openxmlformats.org/drawingml/2006/spreadsheetDrawing">
      <xdr:col>24</xdr:col>
      <xdr:colOff>114300</xdr:colOff>
      <xdr:row>99</xdr:row>
      <xdr:rowOff>124460</xdr:rowOff>
    </xdr:to>
    <xdr:sp macro="" textlink="">
      <xdr:nvSpPr>
        <xdr:cNvPr id="257" name="楕円 256"/>
        <xdr:cNvSpPr/>
      </xdr:nvSpPr>
      <xdr:spPr>
        <a:xfrm>
          <a:off x="420370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109220</xdr:rowOff>
    </xdr:from>
    <xdr:ext cx="534670" cy="255905"/>
    <xdr:sp macro="" textlink="">
      <xdr:nvSpPr>
        <xdr:cNvPr id="258" name="衛生費該当値テキスト"/>
        <xdr:cNvSpPr txBox="1"/>
      </xdr:nvSpPr>
      <xdr:spPr>
        <a:xfrm>
          <a:off x="4305300" y="163398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27940</xdr:rowOff>
    </xdr:from>
    <xdr:to xmlns:xdr="http://schemas.openxmlformats.org/drawingml/2006/spreadsheetDrawing">
      <xdr:col>20</xdr:col>
      <xdr:colOff>38100</xdr:colOff>
      <xdr:row>99</xdr:row>
      <xdr:rowOff>129540</xdr:rowOff>
    </xdr:to>
    <xdr:sp macro="" textlink="">
      <xdr:nvSpPr>
        <xdr:cNvPr id="259" name="楕円 258"/>
        <xdr:cNvSpPr/>
      </xdr:nvSpPr>
      <xdr:spPr>
        <a:xfrm>
          <a:off x="3444875" y="164299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120650</xdr:rowOff>
    </xdr:from>
    <xdr:ext cx="531495" cy="255905"/>
    <xdr:sp macro="" textlink="">
      <xdr:nvSpPr>
        <xdr:cNvPr id="260" name="テキスト ボックス 259"/>
        <xdr:cNvSpPr txBox="1"/>
      </xdr:nvSpPr>
      <xdr:spPr>
        <a:xfrm>
          <a:off x="3244215" y="16522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170815</xdr:rowOff>
    </xdr:from>
    <xdr:to xmlns:xdr="http://schemas.openxmlformats.org/drawingml/2006/spreadsheetDrawing">
      <xdr:col>15</xdr:col>
      <xdr:colOff>101600</xdr:colOff>
      <xdr:row>99</xdr:row>
      <xdr:rowOff>100965</xdr:rowOff>
    </xdr:to>
    <xdr:sp macro="" textlink="">
      <xdr:nvSpPr>
        <xdr:cNvPr id="261" name="楕円 260"/>
        <xdr:cNvSpPr/>
      </xdr:nvSpPr>
      <xdr:spPr>
        <a:xfrm>
          <a:off x="2619375"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92075</xdr:rowOff>
    </xdr:from>
    <xdr:ext cx="531495" cy="259080"/>
    <xdr:sp macro="" textlink="">
      <xdr:nvSpPr>
        <xdr:cNvPr id="262" name="テキスト ボックス 261"/>
        <xdr:cNvSpPr txBox="1"/>
      </xdr:nvSpPr>
      <xdr:spPr>
        <a:xfrm>
          <a:off x="2434590" y="16494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90805</xdr:rowOff>
    </xdr:from>
    <xdr:to xmlns:xdr="http://schemas.openxmlformats.org/drawingml/2006/spreadsheetDrawing">
      <xdr:col>10</xdr:col>
      <xdr:colOff>165100</xdr:colOff>
      <xdr:row>100</xdr:row>
      <xdr:rowOff>20955</xdr:rowOff>
    </xdr:to>
    <xdr:sp macro="" textlink="">
      <xdr:nvSpPr>
        <xdr:cNvPr id="263" name="楕円 262"/>
        <xdr:cNvSpPr/>
      </xdr:nvSpPr>
      <xdr:spPr>
        <a:xfrm>
          <a:off x="180975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100</xdr:row>
      <xdr:rowOff>12065</xdr:rowOff>
    </xdr:from>
    <xdr:ext cx="531495" cy="259080"/>
    <xdr:sp macro="" textlink="">
      <xdr:nvSpPr>
        <xdr:cNvPr id="264" name="テキスト ボックス 263"/>
        <xdr:cNvSpPr txBox="1"/>
      </xdr:nvSpPr>
      <xdr:spPr>
        <a:xfrm>
          <a:off x="1609090" y="16585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120650</xdr:rowOff>
    </xdr:from>
    <xdr:to xmlns:xdr="http://schemas.openxmlformats.org/drawingml/2006/spreadsheetDrawing">
      <xdr:col>6</xdr:col>
      <xdr:colOff>38100</xdr:colOff>
      <xdr:row>100</xdr:row>
      <xdr:rowOff>50165</xdr:rowOff>
    </xdr:to>
    <xdr:sp macro="" textlink="">
      <xdr:nvSpPr>
        <xdr:cNvPr id="265" name="楕円 264"/>
        <xdr:cNvSpPr/>
      </xdr:nvSpPr>
      <xdr:spPr>
        <a:xfrm>
          <a:off x="1000125" y="1652270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100</xdr:row>
      <xdr:rowOff>41275</xdr:rowOff>
    </xdr:from>
    <xdr:ext cx="531495" cy="255905"/>
    <xdr:sp macro="" textlink="">
      <xdr:nvSpPr>
        <xdr:cNvPr id="266" name="テキスト ボックス 265"/>
        <xdr:cNvSpPr txBox="1"/>
      </xdr:nvSpPr>
      <xdr:spPr>
        <a:xfrm>
          <a:off x="799465" y="166147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55245</xdr:rowOff>
    </xdr:from>
    <xdr:to xmlns:xdr="http://schemas.openxmlformats.org/drawingml/2006/spreadsheetDrawing">
      <xdr:col>59</xdr:col>
      <xdr:colOff>50800</xdr:colOff>
      <xdr:row>25</xdr:row>
      <xdr:rowOff>30480</xdr:rowOff>
    </xdr:to>
    <xdr:sp macro="" textlink="">
      <xdr:nvSpPr>
        <xdr:cNvPr id="267" name="正方形/長方形 266"/>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55245</xdr:rowOff>
    </xdr:from>
    <xdr:to xmlns:xdr="http://schemas.openxmlformats.org/drawingml/2006/spreadsheetDrawing">
      <xdr:col>43</xdr:col>
      <xdr:colOff>63500</xdr:colOff>
      <xdr:row>26</xdr:row>
      <xdr:rowOff>134620</xdr:rowOff>
    </xdr:to>
    <xdr:sp macro="" textlink="">
      <xdr:nvSpPr>
        <xdr:cNvPr id="268" name="正方形/長方形 267"/>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85725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55245</xdr:rowOff>
    </xdr:from>
    <xdr:to xmlns:xdr="http://schemas.openxmlformats.org/drawingml/2006/spreadsheetDrawing">
      <xdr:col>48</xdr:col>
      <xdr:colOff>127000</xdr:colOff>
      <xdr:row>26</xdr:row>
      <xdr:rowOff>134620</xdr:rowOff>
    </xdr:to>
    <xdr:sp macro="" textlink="">
      <xdr:nvSpPr>
        <xdr:cNvPr id="270" name="正方形/長方形 269"/>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85725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55245</xdr:rowOff>
    </xdr:from>
    <xdr:to xmlns:xdr="http://schemas.openxmlformats.org/drawingml/2006/spreadsheetDrawing">
      <xdr:col>54</xdr:col>
      <xdr:colOff>127000</xdr:colOff>
      <xdr:row>26</xdr:row>
      <xdr:rowOff>134620</xdr:rowOff>
    </xdr:to>
    <xdr:sp macro="" textlink="">
      <xdr:nvSpPr>
        <xdr:cNvPr id="272" name="正方形/長方形 271"/>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85725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74" name="正方形/長方形 273"/>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9885" cy="216535"/>
    <xdr:sp macro="" textlink="">
      <xdr:nvSpPr>
        <xdr:cNvPr id="275" name="テキスト ボックス 274"/>
        <xdr:cNvSpPr txBox="1"/>
      </xdr:nvSpPr>
      <xdr:spPr>
        <a:xfrm>
          <a:off x="6026150"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79375</xdr:rowOff>
    </xdr:from>
    <xdr:to xmlns:xdr="http://schemas.openxmlformats.org/drawingml/2006/spreadsheetDrawing">
      <xdr:col>59</xdr:col>
      <xdr:colOff>50800</xdr:colOff>
      <xdr:row>41</xdr:row>
      <xdr:rowOff>79375</xdr:rowOff>
    </xdr:to>
    <xdr:cxnSp macro="">
      <xdr:nvCxnSpPr>
        <xdr:cNvPr id="276" name="直線コネクタ 275"/>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95250</xdr:rowOff>
    </xdr:from>
    <xdr:to xmlns:xdr="http://schemas.openxmlformats.org/drawingml/2006/spreadsheetDrawing">
      <xdr:col>59</xdr:col>
      <xdr:colOff>50800</xdr:colOff>
      <xdr:row>39</xdr:row>
      <xdr:rowOff>95250</xdr:rowOff>
    </xdr:to>
    <xdr:cxnSp macro="">
      <xdr:nvCxnSpPr>
        <xdr:cNvPr id="277" name="直線コネクタ 276"/>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123825</xdr:rowOff>
    </xdr:from>
    <xdr:ext cx="248920" cy="247015"/>
    <xdr:sp macro="" textlink="">
      <xdr:nvSpPr>
        <xdr:cNvPr id="278" name="テキスト ボックス 277"/>
        <xdr:cNvSpPr txBox="1"/>
      </xdr:nvSpPr>
      <xdr:spPr>
        <a:xfrm>
          <a:off x="5831205" y="640397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110490</xdr:rowOff>
    </xdr:from>
    <xdr:to xmlns:xdr="http://schemas.openxmlformats.org/drawingml/2006/spreadsheetDrawing">
      <xdr:col>59</xdr:col>
      <xdr:colOff>50800</xdr:colOff>
      <xdr:row>37</xdr:row>
      <xdr:rowOff>110490</xdr:rowOff>
    </xdr:to>
    <xdr:cxnSp macro="">
      <xdr:nvCxnSpPr>
        <xdr:cNvPr id="279" name="直線コネクタ 278"/>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138430</xdr:rowOff>
    </xdr:from>
    <xdr:ext cx="464185" cy="248920"/>
    <xdr:sp macro="" textlink="">
      <xdr:nvSpPr>
        <xdr:cNvPr id="280" name="テキスト ボックス 279"/>
        <xdr:cNvSpPr txBox="1"/>
      </xdr:nvSpPr>
      <xdr:spPr>
        <a:xfrm>
          <a:off x="5628640" y="6088380"/>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127000</xdr:rowOff>
    </xdr:from>
    <xdr:to xmlns:xdr="http://schemas.openxmlformats.org/drawingml/2006/spreadsheetDrawing">
      <xdr:col>59</xdr:col>
      <xdr:colOff>50800</xdr:colOff>
      <xdr:row>35</xdr:row>
      <xdr:rowOff>127000</xdr:rowOff>
    </xdr:to>
    <xdr:cxnSp macro="">
      <xdr:nvCxnSpPr>
        <xdr:cNvPr id="281" name="直線コネクタ 280"/>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154940</xdr:rowOff>
    </xdr:from>
    <xdr:ext cx="464185" cy="247015"/>
    <xdr:sp macro="" textlink="">
      <xdr:nvSpPr>
        <xdr:cNvPr id="282" name="テキスト ボックス 281"/>
        <xdr:cNvSpPr txBox="1"/>
      </xdr:nvSpPr>
      <xdr:spPr>
        <a:xfrm>
          <a:off x="5628640" y="5774690"/>
          <a:ext cx="4641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142240</xdr:rowOff>
    </xdr:from>
    <xdr:to xmlns:xdr="http://schemas.openxmlformats.org/drawingml/2006/spreadsheetDrawing">
      <xdr:col>59</xdr:col>
      <xdr:colOff>50800</xdr:colOff>
      <xdr:row>33</xdr:row>
      <xdr:rowOff>142240</xdr:rowOff>
    </xdr:to>
    <xdr:cxnSp macro="">
      <xdr:nvCxnSpPr>
        <xdr:cNvPr id="283" name="直線コネクタ 282"/>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4185" cy="248920"/>
    <xdr:sp macro="" textlink="">
      <xdr:nvSpPr>
        <xdr:cNvPr id="284" name="テキスト ボックス 283"/>
        <xdr:cNvSpPr txBox="1"/>
      </xdr:nvSpPr>
      <xdr:spPr>
        <a:xfrm>
          <a:off x="5628640" y="546036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158750</xdr:rowOff>
    </xdr:from>
    <xdr:to xmlns:xdr="http://schemas.openxmlformats.org/drawingml/2006/spreadsheetDrawing">
      <xdr:col>59</xdr:col>
      <xdr:colOff>50800</xdr:colOff>
      <xdr:row>31</xdr:row>
      <xdr:rowOff>158750</xdr:rowOff>
    </xdr:to>
    <xdr:cxnSp macro="">
      <xdr:nvCxnSpPr>
        <xdr:cNvPr id="285" name="直線コネクタ 284"/>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4185" cy="246380"/>
    <xdr:sp macro="" textlink="">
      <xdr:nvSpPr>
        <xdr:cNvPr id="286" name="テキスト ボックス 285"/>
        <xdr:cNvSpPr txBox="1"/>
      </xdr:nvSpPr>
      <xdr:spPr>
        <a:xfrm>
          <a:off x="5628640" y="514604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7" name="直線コネクタ 286"/>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36830</xdr:rowOff>
    </xdr:from>
    <xdr:ext cx="464185" cy="249555"/>
    <xdr:sp macro="" textlink="">
      <xdr:nvSpPr>
        <xdr:cNvPr id="288" name="テキスト ボックス 287"/>
        <xdr:cNvSpPr txBox="1"/>
      </xdr:nvSpPr>
      <xdr:spPr>
        <a:xfrm>
          <a:off x="5628640" y="4831080"/>
          <a:ext cx="4641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9" name="直線コネクタ 288"/>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52705</xdr:rowOff>
    </xdr:from>
    <xdr:ext cx="464185" cy="246380"/>
    <xdr:sp macro="" textlink="">
      <xdr:nvSpPr>
        <xdr:cNvPr id="290" name="テキスト ボックス 289"/>
        <xdr:cNvSpPr txBox="1"/>
      </xdr:nvSpPr>
      <xdr:spPr>
        <a:xfrm>
          <a:off x="5628640" y="45167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79375</xdr:rowOff>
    </xdr:to>
    <xdr:sp macro="" textlink="">
      <xdr:nvSpPr>
        <xdr:cNvPr id="291"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31</xdr:row>
      <xdr:rowOff>27940</xdr:rowOff>
    </xdr:from>
    <xdr:to xmlns:xdr="http://schemas.openxmlformats.org/drawingml/2006/spreadsheetDrawing">
      <xdr:col>54</xdr:col>
      <xdr:colOff>174625</xdr:colOff>
      <xdr:row>39</xdr:row>
      <xdr:rowOff>95250</xdr:rowOff>
    </xdr:to>
    <xdr:cxnSp macro="">
      <xdr:nvCxnSpPr>
        <xdr:cNvPr id="292" name="直線コネクタ 291"/>
        <xdr:cNvCxnSpPr/>
      </xdr:nvCxnSpPr>
      <xdr:spPr>
        <a:xfrm flipV="1">
          <a:off x="9604375" y="5152390"/>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99060</xdr:rowOff>
    </xdr:from>
    <xdr:ext cx="249555" cy="249555"/>
    <xdr:sp macro="" textlink="">
      <xdr:nvSpPr>
        <xdr:cNvPr id="293" name="労働費最小値テキスト"/>
        <xdr:cNvSpPr txBox="1"/>
      </xdr:nvSpPr>
      <xdr:spPr>
        <a:xfrm>
          <a:off x="9655175"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95250</xdr:rowOff>
    </xdr:from>
    <xdr:to xmlns:xdr="http://schemas.openxmlformats.org/drawingml/2006/spreadsheetDrawing">
      <xdr:col>55</xdr:col>
      <xdr:colOff>88900</xdr:colOff>
      <xdr:row>39</xdr:row>
      <xdr:rowOff>95250</xdr:rowOff>
    </xdr:to>
    <xdr:cxnSp macro="">
      <xdr:nvCxnSpPr>
        <xdr:cNvPr id="294" name="直線コネクタ 293"/>
        <xdr:cNvCxnSpPr/>
      </xdr:nvCxnSpPr>
      <xdr:spPr>
        <a:xfrm>
          <a:off x="9531350"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141605</xdr:rowOff>
    </xdr:from>
    <xdr:ext cx="469900" cy="249555"/>
    <xdr:sp macro="" textlink="">
      <xdr:nvSpPr>
        <xdr:cNvPr id="295" name="労働費最大値テキスト"/>
        <xdr:cNvSpPr txBox="1"/>
      </xdr:nvSpPr>
      <xdr:spPr>
        <a:xfrm>
          <a:off x="9655175" y="49358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27940</xdr:rowOff>
    </xdr:from>
    <xdr:to xmlns:xdr="http://schemas.openxmlformats.org/drawingml/2006/spreadsheetDrawing">
      <xdr:col>55</xdr:col>
      <xdr:colOff>88900</xdr:colOff>
      <xdr:row>31</xdr:row>
      <xdr:rowOff>27940</xdr:rowOff>
    </xdr:to>
    <xdr:cxnSp macro="">
      <xdr:nvCxnSpPr>
        <xdr:cNvPr id="296" name="直線コネクタ 295"/>
        <xdr:cNvCxnSpPr/>
      </xdr:nvCxnSpPr>
      <xdr:spPr>
        <a:xfrm>
          <a:off x="9531350" y="5152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129540</xdr:rowOff>
    </xdr:from>
    <xdr:to xmlns:xdr="http://schemas.openxmlformats.org/drawingml/2006/spreadsheetDrawing">
      <xdr:col>55</xdr:col>
      <xdr:colOff>0</xdr:colOff>
      <xdr:row>37</xdr:row>
      <xdr:rowOff>140335</xdr:rowOff>
    </xdr:to>
    <xdr:cxnSp macro="">
      <xdr:nvCxnSpPr>
        <xdr:cNvPr id="297" name="直線コネクタ 296"/>
        <xdr:cNvCxnSpPr/>
      </xdr:nvCxnSpPr>
      <xdr:spPr>
        <a:xfrm>
          <a:off x="8845550" y="6244590"/>
          <a:ext cx="7588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7620</xdr:rowOff>
    </xdr:from>
    <xdr:ext cx="378460" cy="248920"/>
    <xdr:sp macro="" textlink="">
      <xdr:nvSpPr>
        <xdr:cNvPr id="298" name="労働費平均値テキスト"/>
        <xdr:cNvSpPr txBox="1"/>
      </xdr:nvSpPr>
      <xdr:spPr>
        <a:xfrm>
          <a:off x="9655175" y="6287770"/>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28575</xdr:rowOff>
    </xdr:from>
    <xdr:to xmlns:xdr="http://schemas.openxmlformats.org/drawingml/2006/spreadsheetDrawing">
      <xdr:col>55</xdr:col>
      <xdr:colOff>50800</xdr:colOff>
      <xdr:row>38</xdr:row>
      <xdr:rowOff>127000</xdr:rowOff>
    </xdr:to>
    <xdr:sp macro="" textlink="">
      <xdr:nvSpPr>
        <xdr:cNvPr id="299" name="フローチャート: 判断 298"/>
        <xdr:cNvSpPr/>
      </xdr:nvSpPr>
      <xdr:spPr>
        <a:xfrm>
          <a:off x="9569450" y="630872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37</xdr:row>
      <xdr:rowOff>93980</xdr:rowOff>
    </xdr:from>
    <xdr:to xmlns:xdr="http://schemas.openxmlformats.org/drawingml/2006/spreadsheetDrawing">
      <xdr:col>50</xdr:col>
      <xdr:colOff>114300</xdr:colOff>
      <xdr:row>37</xdr:row>
      <xdr:rowOff>129540</xdr:rowOff>
    </xdr:to>
    <xdr:cxnSp macro="">
      <xdr:nvCxnSpPr>
        <xdr:cNvPr id="300" name="直線コネクタ 299"/>
        <xdr:cNvCxnSpPr/>
      </xdr:nvCxnSpPr>
      <xdr:spPr>
        <a:xfrm>
          <a:off x="8032750" y="6209030"/>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31750</xdr:rowOff>
    </xdr:from>
    <xdr:to xmlns:xdr="http://schemas.openxmlformats.org/drawingml/2006/spreadsheetDrawing">
      <xdr:col>50</xdr:col>
      <xdr:colOff>165100</xdr:colOff>
      <xdr:row>38</xdr:row>
      <xdr:rowOff>129540</xdr:rowOff>
    </xdr:to>
    <xdr:sp macro="" textlink="">
      <xdr:nvSpPr>
        <xdr:cNvPr id="301" name="フローチャート: 判断 300"/>
        <xdr:cNvSpPr/>
      </xdr:nvSpPr>
      <xdr:spPr>
        <a:xfrm>
          <a:off x="8794750" y="6311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121285</xdr:rowOff>
    </xdr:from>
    <xdr:ext cx="375285" cy="247015"/>
    <xdr:sp macro="" textlink="">
      <xdr:nvSpPr>
        <xdr:cNvPr id="302" name="テキスト ボックス 301"/>
        <xdr:cNvSpPr txBox="1"/>
      </xdr:nvSpPr>
      <xdr:spPr>
        <a:xfrm>
          <a:off x="8672195" y="6401435"/>
          <a:ext cx="375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93980</xdr:rowOff>
    </xdr:from>
    <xdr:to xmlns:xdr="http://schemas.openxmlformats.org/drawingml/2006/spreadsheetDrawing">
      <xdr:col>45</xdr:col>
      <xdr:colOff>174625</xdr:colOff>
      <xdr:row>37</xdr:row>
      <xdr:rowOff>142240</xdr:rowOff>
    </xdr:to>
    <xdr:cxnSp macro="">
      <xdr:nvCxnSpPr>
        <xdr:cNvPr id="303" name="直線コネクタ 302"/>
        <xdr:cNvCxnSpPr/>
      </xdr:nvCxnSpPr>
      <xdr:spPr>
        <a:xfrm flipV="1">
          <a:off x="7210425" y="6209030"/>
          <a:ext cx="8223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26035</xdr:rowOff>
    </xdr:from>
    <xdr:to xmlns:xdr="http://schemas.openxmlformats.org/drawingml/2006/spreadsheetDrawing">
      <xdr:col>46</xdr:col>
      <xdr:colOff>38100</xdr:colOff>
      <xdr:row>38</xdr:row>
      <xdr:rowOff>123825</xdr:rowOff>
    </xdr:to>
    <xdr:sp macro="" textlink="">
      <xdr:nvSpPr>
        <xdr:cNvPr id="304" name="フローチャート: 判断 303"/>
        <xdr:cNvSpPr/>
      </xdr:nvSpPr>
      <xdr:spPr>
        <a:xfrm>
          <a:off x="7985125" y="6306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38</xdr:row>
      <xdr:rowOff>114935</xdr:rowOff>
    </xdr:from>
    <xdr:ext cx="378460" cy="249555"/>
    <xdr:sp macro="" textlink="">
      <xdr:nvSpPr>
        <xdr:cNvPr id="305" name="テキスト ボックス 304"/>
        <xdr:cNvSpPr txBox="1"/>
      </xdr:nvSpPr>
      <xdr:spPr>
        <a:xfrm>
          <a:off x="7858125" y="639508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135255</xdr:rowOff>
    </xdr:from>
    <xdr:to xmlns:xdr="http://schemas.openxmlformats.org/drawingml/2006/spreadsheetDrawing">
      <xdr:col>41</xdr:col>
      <xdr:colOff>50800</xdr:colOff>
      <xdr:row>37</xdr:row>
      <xdr:rowOff>142240</xdr:rowOff>
    </xdr:to>
    <xdr:cxnSp macro="">
      <xdr:nvCxnSpPr>
        <xdr:cNvPr id="306" name="直線コネクタ 305"/>
        <xdr:cNvCxnSpPr/>
      </xdr:nvCxnSpPr>
      <xdr:spPr>
        <a:xfrm>
          <a:off x="6400800" y="6250305"/>
          <a:ext cx="8096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88900</xdr:rowOff>
    </xdr:from>
    <xdr:to xmlns:xdr="http://schemas.openxmlformats.org/drawingml/2006/spreadsheetDrawing">
      <xdr:col>41</xdr:col>
      <xdr:colOff>101600</xdr:colOff>
      <xdr:row>38</xdr:row>
      <xdr:rowOff>21590</xdr:rowOff>
    </xdr:to>
    <xdr:sp macro="" textlink="">
      <xdr:nvSpPr>
        <xdr:cNvPr id="307" name="フローチャート: 判断 306"/>
        <xdr:cNvSpPr/>
      </xdr:nvSpPr>
      <xdr:spPr>
        <a:xfrm>
          <a:off x="7159625" y="6203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37465</xdr:rowOff>
    </xdr:from>
    <xdr:ext cx="375285" cy="249555"/>
    <xdr:sp macro="" textlink="">
      <xdr:nvSpPr>
        <xdr:cNvPr id="308" name="テキスト ボックス 307"/>
        <xdr:cNvSpPr txBox="1"/>
      </xdr:nvSpPr>
      <xdr:spPr>
        <a:xfrm>
          <a:off x="7037070" y="598741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153670</xdr:rowOff>
    </xdr:from>
    <xdr:to xmlns:xdr="http://schemas.openxmlformats.org/drawingml/2006/spreadsheetDrawing">
      <xdr:col>36</xdr:col>
      <xdr:colOff>165100</xdr:colOff>
      <xdr:row>38</xdr:row>
      <xdr:rowOff>86360</xdr:rowOff>
    </xdr:to>
    <xdr:sp macro="" textlink="">
      <xdr:nvSpPr>
        <xdr:cNvPr id="309" name="フローチャート: 判断 308"/>
        <xdr:cNvSpPr/>
      </xdr:nvSpPr>
      <xdr:spPr>
        <a:xfrm>
          <a:off x="6350000" y="6268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77470</xdr:rowOff>
    </xdr:from>
    <xdr:ext cx="375285" cy="249555"/>
    <xdr:sp macro="" textlink="">
      <xdr:nvSpPr>
        <xdr:cNvPr id="310" name="テキスト ボックス 309"/>
        <xdr:cNvSpPr txBox="1"/>
      </xdr:nvSpPr>
      <xdr:spPr>
        <a:xfrm>
          <a:off x="6227445" y="635762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76835</xdr:rowOff>
    </xdr:from>
    <xdr:ext cx="762000" cy="249555"/>
    <xdr:sp macro="" textlink="">
      <xdr:nvSpPr>
        <xdr:cNvPr id="311" name="テキスト ボックス 310"/>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76835</xdr:rowOff>
    </xdr:from>
    <xdr:ext cx="762000" cy="249555"/>
    <xdr:sp macro="" textlink="">
      <xdr:nvSpPr>
        <xdr:cNvPr id="312" name="テキスト ボックス 311"/>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76835</xdr:rowOff>
    </xdr:from>
    <xdr:ext cx="762000" cy="249555"/>
    <xdr:sp macro="" textlink="">
      <xdr:nvSpPr>
        <xdr:cNvPr id="313" name="テキスト ボックス 312"/>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76835</xdr:rowOff>
    </xdr:from>
    <xdr:ext cx="762000" cy="249555"/>
    <xdr:sp macro="" textlink="">
      <xdr:nvSpPr>
        <xdr:cNvPr id="314" name="テキスト ボックス 313"/>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76835</xdr:rowOff>
    </xdr:from>
    <xdr:ext cx="762000" cy="249555"/>
    <xdr:sp macro="" textlink="">
      <xdr:nvSpPr>
        <xdr:cNvPr id="315" name="テキスト ボックス 314"/>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92075</xdr:rowOff>
    </xdr:from>
    <xdr:to xmlns:xdr="http://schemas.openxmlformats.org/drawingml/2006/spreadsheetDrawing">
      <xdr:col>55</xdr:col>
      <xdr:colOff>50800</xdr:colOff>
      <xdr:row>38</xdr:row>
      <xdr:rowOff>24765</xdr:rowOff>
    </xdr:to>
    <xdr:sp macro="" textlink="">
      <xdr:nvSpPr>
        <xdr:cNvPr id="316" name="楕円 315"/>
        <xdr:cNvSpPr/>
      </xdr:nvSpPr>
      <xdr:spPr>
        <a:xfrm>
          <a:off x="9569450" y="6207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113665</xdr:rowOff>
    </xdr:from>
    <xdr:ext cx="378460" cy="249555"/>
    <xdr:sp macro="" textlink="">
      <xdr:nvSpPr>
        <xdr:cNvPr id="317" name="労働費該当値テキスト"/>
        <xdr:cNvSpPr txBox="1"/>
      </xdr:nvSpPr>
      <xdr:spPr>
        <a:xfrm>
          <a:off x="9655175" y="606361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80645</xdr:rowOff>
    </xdr:from>
    <xdr:to xmlns:xdr="http://schemas.openxmlformats.org/drawingml/2006/spreadsheetDrawing">
      <xdr:col>50</xdr:col>
      <xdr:colOff>165100</xdr:colOff>
      <xdr:row>38</xdr:row>
      <xdr:rowOff>13335</xdr:rowOff>
    </xdr:to>
    <xdr:sp macro="" textlink="">
      <xdr:nvSpPr>
        <xdr:cNvPr id="318" name="楕円 317"/>
        <xdr:cNvSpPr/>
      </xdr:nvSpPr>
      <xdr:spPr>
        <a:xfrm>
          <a:off x="8794750" y="619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29210</xdr:rowOff>
    </xdr:from>
    <xdr:ext cx="375285" cy="246380"/>
    <xdr:sp macro="" textlink="">
      <xdr:nvSpPr>
        <xdr:cNvPr id="319" name="テキスト ボックス 318"/>
        <xdr:cNvSpPr txBox="1"/>
      </xdr:nvSpPr>
      <xdr:spPr>
        <a:xfrm>
          <a:off x="8672195" y="597916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44450</xdr:rowOff>
    </xdr:from>
    <xdr:to xmlns:xdr="http://schemas.openxmlformats.org/drawingml/2006/spreadsheetDrawing">
      <xdr:col>46</xdr:col>
      <xdr:colOff>38100</xdr:colOff>
      <xdr:row>37</xdr:row>
      <xdr:rowOff>142240</xdr:rowOff>
    </xdr:to>
    <xdr:sp macro="" textlink="">
      <xdr:nvSpPr>
        <xdr:cNvPr id="320" name="楕円 319"/>
        <xdr:cNvSpPr/>
      </xdr:nvSpPr>
      <xdr:spPr>
        <a:xfrm>
          <a:off x="7985125" y="61595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158750</xdr:rowOff>
    </xdr:from>
    <xdr:ext cx="466725" cy="247015"/>
    <xdr:sp macro="" textlink="">
      <xdr:nvSpPr>
        <xdr:cNvPr id="321" name="テキスト ボックス 320"/>
        <xdr:cNvSpPr txBox="1"/>
      </xdr:nvSpPr>
      <xdr:spPr>
        <a:xfrm>
          <a:off x="7816850" y="594360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93980</xdr:rowOff>
    </xdr:from>
    <xdr:to xmlns:xdr="http://schemas.openxmlformats.org/drawingml/2006/spreadsheetDrawing">
      <xdr:col>41</xdr:col>
      <xdr:colOff>101600</xdr:colOff>
      <xdr:row>38</xdr:row>
      <xdr:rowOff>26670</xdr:rowOff>
    </xdr:to>
    <xdr:sp macro="" textlink="">
      <xdr:nvSpPr>
        <xdr:cNvPr id="322" name="楕円 321"/>
        <xdr:cNvSpPr/>
      </xdr:nvSpPr>
      <xdr:spPr>
        <a:xfrm>
          <a:off x="7159625" y="620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17780</xdr:rowOff>
    </xdr:from>
    <xdr:ext cx="375285" cy="246380"/>
    <xdr:sp macro="" textlink="">
      <xdr:nvSpPr>
        <xdr:cNvPr id="323" name="テキスト ボックス 322"/>
        <xdr:cNvSpPr txBox="1"/>
      </xdr:nvSpPr>
      <xdr:spPr>
        <a:xfrm>
          <a:off x="7037070" y="6297930"/>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86360</xdr:rowOff>
    </xdr:from>
    <xdr:to xmlns:xdr="http://schemas.openxmlformats.org/drawingml/2006/spreadsheetDrawing">
      <xdr:col>36</xdr:col>
      <xdr:colOff>165100</xdr:colOff>
      <xdr:row>38</xdr:row>
      <xdr:rowOff>19050</xdr:rowOff>
    </xdr:to>
    <xdr:sp macro="" textlink="">
      <xdr:nvSpPr>
        <xdr:cNvPr id="324" name="楕円 323"/>
        <xdr:cNvSpPr/>
      </xdr:nvSpPr>
      <xdr:spPr>
        <a:xfrm>
          <a:off x="6350000" y="620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34925</xdr:rowOff>
    </xdr:from>
    <xdr:ext cx="375285" cy="249555"/>
    <xdr:sp macro="" textlink="">
      <xdr:nvSpPr>
        <xdr:cNvPr id="325" name="テキスト ボックス 324"/>
        <xdr:cNvSpPr txBox="1"/>
      </xdr:nvSpPr>
      <xdr:spPr>
        <a:xfrm>
          <a:off x="6227445" y="598487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55245</xdr:rowOff>
    </xdr:from>
    <xdr:to xmlns:xdr="http://schemas.openxmlformats.org/drawingml/2006/spreadsheetDrawing">
      <xdr:col>59</xdr:col>
      <xdr:colOff>50800</xdr:colOff>
      <xdr:row>45</xdr:row>
      <xdr:rowOff>30480</xdr:rowOff>
    </xdr:to>
    <xdr:sp macro="" textlink="">
      <xdr:nvSpPr>
        <xdr:cNvPr id="326" name="正方形/長方形 325"/>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55245</xdr:rowOff>
    </xdr:from>
    <xdr:to xmlns:xdr="http://schemas.openxmlformats.org/drawingml/2006/spreadsheetDrawing">
      <xdr:col>43</xdr:col>
      <xdr:colOff>63500</xdr:colOff>
      <xdr:row>46</xdr:row>
      <xdr:rowOff>134620</xdr:rowOff>
    </xdr:to>
    <xdr:sp macro="" textlink="">
      <xdr:nvSpPr>
        <xdr:cNvPr id="327" name="正方形/長方形 326"/>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85725</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55245</xdr:rowOff>
    </xdr:from>
    <xdr:to xmlns:xdr="http://schemas.openxmlformats.org/drawingml/2006/spreadsheetDrawing">
      <xdr:col>48</xdr:col>
      <xdr:colOff>127000</xdr:colOff>
      <xdr:row>46</xdr:row>
      <xdr:rowOff>134620</xdr:rowOff>
    </xdr:to>
    <xdr:sp macro="" textlink="">
      <xdr:nvSpPr>
        <xdr:cNvPr id="329" name="正方形/長方形 328"/>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85725</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55245</xdr:rowOff>
    </xdr:from>
    <xdr:to xmlns:xdr="http://schemas.openxmlformats.org/drawingml/2006/spreadsheetDrawing">
      <xdr:col>54</xdr:col>
      <xdr:colOff>127000</xdr:colOff>
      <xdr:row>46</xdr:row>
      <xdr:rowOff>134620</xdr:rowOff>
    </xdr:to>
    <xdr:sp macro="" textlink="">
      <xdr:nvSpPr>
        <xdr:cNvPr id="331" name="正方形/長方形 330"/>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85725</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33" name="正方形/長方形 332"/>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9885" cy="216535"/>
    <xdr:sp macro="" textlink="">
      <xdr:nvSpPr>
        <xdr:cNvPr id="334" name="テキスト ボックス 333"/>
        <xdr:cNvSpPr txBox="1"/>
      </xdr:nvSpPr>
      <xdr:spPr>
        <a:xfrm>
          <a:off x="6026150"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79375</xdr:rowOff>
    </xdr:from>
    <xdr:to xmlns:xdr="http://schemas.openxmlformats.org/drawingml/2006/spreadsheetDrawing">
      <xdr:col>59</xdr:col>
      <xdr:colOff>50800</xdr:colOff>
      <xdr:row>61</xdr:row>
      <xdr:rowOff>79375</xdr:rowOff>
    </xdr:to>
    <xdr:cxnSp macro="">
      <xdr:nvCxnSpPr>
        <xdr:cNvPr id="335" name="直線コネクタ 334"/>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42545</xdr:rowOff>
    </xdr:from>
    <xdr:to xmlns:xdr="http://schemas.openxmlformats.org/drawingml/2006/spreadsheetDrawing">
      <xdr:col>59</xdr:col>
      <xdr:colOff>50800</xdr:colOff>
      <xdr:row>59</xdr:row>
      <xdr:rowOff>42545</xdr:rowOff>
    </xdr:to>
    <xdr:cxnSp macro="">
      <xdr:nvCxnSpPr>
        <xdr:cNvPr id="336" name="直線コネクタ 335"/>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71120</xdr:rowOff>
    </xdr:from>
    <xdr:ext cx="248920" cy="249555"/>
    <xdr:sp macro="" textlink="">
      <xdr:nvSpPr>
        <xdr:cNvPr id="337" name="テキスト ボックス 336"/>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8" name="直線コネクタ 337"/>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34290</xdr:rowOff>
    </xdr:from>
    <xdr:ext cx="528320" cy="249555"/>
    <xdr:sp macro="" textlink="">
      <xdr:nvSpPr>
        <xdr:cNvPr id="339" name="テキスト ボックス 338"/>
        <xdr:cNvSpPr txBox="1"/>
      </xdr:nvSpPr>
      <xdr:spPr>
        <a:xfrm>
          <a:off x="5580380" y="9286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134620</xdr:rowOff>
    </xdr:from>
    <xdr:to xmlns:xdr="http://schemas.openxmlformats.org/drawingml/2006/spreadsheetDrawing">
      <xdr:col>59</xdr:col>
      <xdr:colOff>50800</xdr:colOff>
      <xdr:row>54</xdr:row>
      <xdr:rowOff>134620</xdr:rowOff>
    </xdr:to>
    <xdr:cxnSp macro="">
      <xdr:nvCxnSpPr>
        <xdr:cNvPr id="340" name="直線コネクタ 339"/>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162560</xdr:rowOff>
    </xdr:from>
    <xdr:ext cx="528320" cy="246380"/>
    <xdr:sp macro="" textlink="">
      <xdr:nvSpPr>
        <xdr:cNvPr id="341" name="テキスト ボックス 340"/>
        <xdr:cNvSpPr txBox="1"/>
      </xdr:nvSpPr>
      <xdr:spPr>
        <a:xfrm>
          <a:off x="5580380" y="8919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97790</xdr:rowOff>
    </xdr:from>
    <xdr:to xmlns:xdr="http://schemas.openxmlformats.org/drawingml/2006/spreadsheetDrawing">
      <xdr:col>59</xdr:col>
      <xdr:colOff>50800</xdr:colOff>
      <xdr:row>52</xdr:row>
      <xdr:rowOff>97790</xdr:rowOff>
    </xdr:to>
    <xdr:cxnSp macro="">
      <xdr:nvCxnSpPr>
        <xdr:cNvPr id="342" name="直線コネクタ 341"/>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126365</xdr:rowOff>
    </xdr:from>
    <xdr:ext cx="528320" cy="247015"/>
    <xdr:sp macro="" textlink="">
      <xdr:nvSpPr>
        <xdr:cNvPr id="343" name="テキスト ボックス 342"/>
        <xdr:cNvSpPr txBox="1"/>
      </xdr:nvSpPr>
      <xdr:spPr>
        <a:xfrm>
          <a:off x="5580380" y="855281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60960</xdr:rowOff>
    </xdr:from>
    <xdr:to xmlns:xdr="http://schemas.openxmlformats.org/drawingml/2006/spreadsheetDrawing">
      <xdr:col>59</xdr:col>
      <xdr:colOff>50800</xdr:colOff>
      <xdr:row>50</xdr:row>
      <xdr:rowOff>60960</xdr:rowOff>
    </xdr:to>
    <xdr:cxnSp macro="">
      <xdr:nvCxnSpPr>
        <xdr:cNvPr id="344" name="直線コネクタ 343"/>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89535</xdr:rowOff>
    </xdr:from>
    <xdr:ext cx="528320" cy="247015"/>
    <xdr:sp macro="" textlink="">
      <xdr:nvSpPr>
        <xdr:cNvPr id="345" name="テキスト ボックス 344"/>
        <xdr:cNvSpPr txBox="1"/>
      </xdr:nvSpPr>
      <xdr:spPr>
        <a:xfrm>
          <a:off x="5580380" y="81857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6" name="直線コネクタ 345"/>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52705</xdr:rowOff>
    </xdr:from>
    <xdr:ext cx="528320" cy="246380"/>
    <xdr:sp macro="" textlink="">
      <xdr:nvSpPr>
        <xdr:cNvPr id="347" name="テキスト ボックス 346"/>
        <xdr:cNvSpPr txBox="1"/>
      </xdr:nvSpPr>
      <xdr:spPr>
        <a:xfrm>
          <a:off x="5580380" y="7818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79375</xdr:rowOff>
    </xdr:to>
    <xdr:sp macro="" textlink="">
      <xdr:nvSpPr>
        <xdr:cNvPr id="348"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161290</xdr:rowOff>
    </xdr:from>
    <xdr:to xmlns:xdr="http://schemas.openxmlformats.org/drawingml/2006/spreadsheetDrawing">
      <xdr:col>54</xdr:col>
      <xdr:colOff>174625</xdr:colOff>
      <xdr:row>59</xdr:row>
      <xdr:rowOff>38735</xdr:rowOff>
    </xdr:to>
    <xdr:cxnSp macro="">
      <xdr:nvCxnSpPr>
        <xdr:cNvPr id="349" name="直線コネクタ 348"/>
        <xdr:cNvCxnSpPr/>
      </xdr:nvCxnSpPr>
      <xdr:spPr>
        <a:xfrm flipV="1">
          <a:off x="9604375" y="8422640"/>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41910</xdr:rowOff>
    </xdr:from>
    <xdr:ext cx="378460" cy="248920"/>
    <xdr:sp macro="" textlink="">
      <xdr:nvSpPr>
        <xdr:cNvPr id="350" name="農林水産業費最小値テキスト"/>
        <xdr:cNvSpPr txBox="1"/>
      </xdr:nvSpPr>
      <xdr:spPr>
        <a:xfrm>
          <a:off x="9655175" y="978916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38735</xdr:rowOff>
    </xdr:from>
    <xdr:to xmlns:xdr="http://schemas.openxmlformats.org/drawingml/2006/spreadsheetDrawing">
      <xdr:col>55</xdr:col>
      <xdr:colOff>88900</xdr:colOff>
      <xdr:row>59</xdr:row>
      <xdr:rowOff>38735</xdr:rowOff>
    </xdr:to>
    <xdr:cxnSp macro="">
      <xdr:nvCxnSpPr>
        <xdr:cNvPr id="351" name="直線コネクタ 350"/>
        <xdr:cNvCxnSpPr/>
      </xdr:nvCxnSpPr>
      <xdr:spPr>
        <a:xfrm>
          <a:off x="9531350" y="9785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109855</xdr:rowOff>
    </xdr:from>
    <xdr:ext cx="534670" cy="249555"/>
    <xdr:sp macro="" textlink="">
      <xdr:nvSpPr>
        <xdr:cNvPr id="352" name="農林水産業費最大値テキスト"/>
        <xdr:cNvSpPr txBox="1"/>
      </xdr:nvSpPr>
      <xdr:spPr>
        <a:xfrm>
          <a:off x="9655175" y="82061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161290</xdr:rowOff>
    </xdr:from>
    <xdr:to xmlns:xdr="http://schemas.openxmlformats.org/drawingml/2006/spreadsheetDrawing">
      <xdr:col>55</xdr:col>
      <xdr:colOff>88900</xdr:colOff>
      <xdr:row>50</xdr:row>
      <xdr:rowOff>161290</xdr:rowOff>
    </xdr:to>
    <xdr:cxnSp macro="">
      <xdr:nvCxnSpPr>
        <xdr:cNvPr id="353" name="直線コネクタ 352"/>
        <xdr:cNvCxnSpPr/>
      </xdr:nvCxnSpPr>
      <xdr:spPr>
        <a:xfrm>
          <a:off x="9531350" y="84226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21590</xdr:rowOff>
    </xdr:from>
    <xdr:to xmlns:xdr="http://schemas.openxmlformats.org/drawingml/2006/spreadsheetDrawing">
      <xdr:col>55</xdr:col>
      <xdr:colOff>0</xdr:colOff>
      <xdr:row>59</xdr:row>
      <xdr:rowOff>26670</xdr:rowOff>
    </xdr:to>
    <xdr:cxnSp macro="">
      <xdr:nvCxnSpPr>
        <xdr:cNvPr id="354" name="直線コネクタ 353"/>
        <xdr:cNvCxnSpPr/>
      </xdr:nvCxnSpPr>
      <xdr:spPr>
        <a:xfrm>
          <a:off x="8845550" y="9768840"/>
          <a:ext cx="7588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114935</xdr:rowOff>
    </xdr:from>
    <xdr:ext cx="469900" cy="249555"/>
    <xdr:sp macro="" textlink="">
      <xdr:nvSpPr>
        <xdr:cNvPr id="355" name="農林水産業費平均値テキスト"/>
        <xdr:cNvSpPr txBox="1"/>
      </xdr:nvSpPr>
      <xdr:spPr>
        <a:xfrm>
          <a:off x="9655175" y="936688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93345</xdr:rowOff>
    </xdr:from>
    <xdr:to xmlns:xdr="http://schemas.openxmlformats.org/drawingml/2006/spreadsheetDrawing">
      <xdr:col>55</xdr:col>
      <xdr:colOff>50800</xdr:colOff>
      <xdr:row>58</xdr:row>
      <xdr:rowOff>26035</xdr:rowOff>
    </xdr:to>
    <xdr:sp macro="" textlink="">
      <xdr:nvSpPr>
        <xdr:cNvPr id="356" name="フローチャート: 判断 355"/>
        <xdr:cNvSpPr/>
      </xdr:nvSpPr>
      <xdr:spPr>
        <a:xfrm>
          <a:off x="9569450" y="95103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59</xdr:row>
      <xdr:rowOff>21590</xdr:rowOff>
    </xdr:from>
    <xdr:to xmlns:xdr="http://schemas.openxmlformats.org/drawingml/2006/spreadsheetDrawing">
      <xdr:col>50</xdr:col>
      <xdr:colOff>114300</xdr:colOff>
      <xdr:row>59</xdr:row>
      <xdr:rowOff>27940</xdr:rowOff>
    </xdr:to>
    <xdr:cxnSp macro="">
      <xdr:nvCxnSpPr>
        <xdr:cNvPr id="357" name="直線コネクタ 356"/>
        <xdr:cNvCxnSpPr/>
      </xdr:nvCxnSpPr>
      <xdr:spPr>
        <a:xfrm flipV="1">
          <a:off x="8032750" y="976884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94615</xdr:rowOff>
    </xdr:from>
    <xdr:to xmlns:xdr="http://schemas.openxmlformats.org/drawingml/2006/spreadsheetDrawing">
      <xdr:col>50</xdr:col>
      <xdr:colOff>165100</xdr:colOff>
      <xdr:row>58</xdr:row>
      <xdr:rowOff>27940</xdr:rowOff>
    </xdr:to>
    <xdr:sp macro="" textlink="">
      <xdr:nvSpPr>
        <xdr:cNvPr id="358" name="フローチャート: 判断 357"/>
        <xdr:cNvSpPr/>
      </xdr:nvSpPr>
      <xdr:spPr>
        <a:xfrm>
          <a:off x="8794750" y="95116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43180</xdr:rowOff>
    </xdr:from>
    <xdr:ext cx="466725" cy="248920"/>
    <xdr:sp macro="" textlink="">
      <xdr:nvSpPr>
        <xdr:cNvPr id="359" name="テキスト ボックス 358"/>
        <xdr:cNvSpPr txBox="1"/>
      </xdr:nvSpPr>
      <xdr:spPr>
        <a:xfrm>
          <a:off x="8626475" y="9295130"/>
          <a:ext cx="466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27940</xdr:rowOff>
    </xdr:from>
    <xdr:to xmlns:xdr="http://schemas.openxmlformats.org/drawingml/2006/spreadsheetDrawing">
      <xdr:col>45</xdr:col>
      <xdr:colOff>174625</xdr:colOff>
      <xdr:row>59</xdr:row>
      <xdr:rowOff>27940</xdr:rowOff>
    </xdr:to>
    <xdr:cxnSp macro="">
      <xdr:nvCxnSpPr>
        <xdr:cNvPr id="360" name="直線コネクタ 359"/>
        <xdr:cNvCxnSpPr/>
      </xdr:nvCxnSpPr>
      <xdr:spPr>
        <a:xfrm flipV="1">
          <a:off x="7210425" y="977519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87630</xdr:rowOff>
    </xdr:from>
    <xdr:to xmlns:xdr="http://schemas.openxmlformats.org/drawingml/2006/spreadsheetDrawing">
      <xdr:col>46</xdr:col>
      <xdr:colOff>38100</xdr:colOff>
      <xdr:row>58</xdr:row>
      <xdr:rowOff>20320</xdr:rowOff>
    </xdr:to>
    <xdr:sp macro="" textlink="">
      <xdr:nvSpPr>
        <xdr:cNvPr id="361" name="フローチャート: 判断 360"/>
        <xdr:cNvSpPr/>
      </xdr:nvSpPr>
      <xdr:spPr>
        <a:xfrm>
          <a:off x="7985125" y="95046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36195</xdr:rowOff>
    </xdr:from>
    <xdr:ext cx="466725" cy="249555"/>
    <xdr:sp macro="" textlink="">
      <xdr:nvSpPr>
        <xdr:cNvPr id="362" name="テキスト ボックス 361"/>
        <xdr:cNvSpPr txBox="1"/>
      </xdr:nvSpPr>
      <xdr:spPr>
        <a:xfrm>
          <a:off x="7816850" y="928814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26670</xdr:rowOff>
    </xdr:from>
    <xdr:to xmlns:xdr="http://schemas.openxmlformats.org/drawingml/2006/spreadsheetDrawing">
      <xdr:col>41</xdr:col>
      <xdr:colOff>50800</xdr:colOff>
      <xdr:row>59</xdr:row>
      <xdr:rowOff>27940</xdr:rowOff>
    </xdr:to>
    <xdr:cxnSp macro="">
      <xdr:nvCxnSpPr>
        <xdr:cNvPr id="363" name="直線コネクタ 362"/>
        <xdr:cNvCxnSpPr/>
      </xdr:nvCxnSpPr>
      <xdr:spPr>
        <a:xfrm>
          <a:off x="6400800" y="9773920"/>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53</xdr:row>
      <xdr:rowOff>94615</xdr:rowOff>
    </xdr:from>
    <xdr:to xmlns:xdr="http://schemas.openxmlformats.org/drawingml/2006/spreadsheetDrawing">
      <xdr:col>41</xdr:col>
      <xdr:colOff>101600</xdr:colOff>
      <xdr:row>54</xdr:row>
      <xdr:rowOff>27940</xdr:rowOff>
    </xdr:to>
    <xdr:sp macro="" textlink="">
      <xdr:nvSpPr>
        <xdr:cNvPr id="364" name="フローチャート: 判断 363"/>
        <xdr:cNvSpPr/>
      </xdr:nvSpPr>
      <xdr:spPr>
        <a:xfrm>
          <a:off x="7159625" y="88512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43180</xdr:rowOff>
    </xdr:from>
    <xdr:ext cx="531495" cy="248920"/>
    <xdr:sp macro="" textlink="">
      <xdr:nvSpPr>
        <xdr:cNvPr id="365" name="テキスト ボックス 364"/>
        <xdr:cNvSpPr txBox="1"/>
      </xdr:nvSpPr>
      <xdr:spPr>
        <a:xfrm>
          <a:off x="6974840" y="863473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128905</xdr:rowOff>
    </xdr:from>
    <xdr:to xmlns:xdr="http://schemas.openxmlformats.org/drawingml/2006/spreadsheetDrawing">
      <xdr:col>36</xdr:col>
      <xdr:colOff>165100</xdr:colOff>
      <xdr:row>54</xdr:row>
      <xdr:rowOff>61595</xdr:rowOff>
    </xdr:to>
    <xdr:sp macro="" textlink="">
      <xdr:nvSpPr>
        <xdr:cNvPr id="366" name="フローチャート: 判断 365"/>
        <xdr:cNvSpPr/>
      </xdr:nvSpPr>
      <xdr:spPr>
        <a:xfrm>
          <a:off x="6350000" y="8885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77470</xdr:rowOff>
    </xdr:from>
    <xdr:ext cx="531495" cy="249555"/>
    <xdr:sp macro="" textlink="">
      <xdr:nvSpPr>
        <xdr:cNvPr id="367" name="テキスト ボックス 366"/>
        <xdr:cNvSpPr txBox="1"/>
      </xdr:nvSpPr>
      <xdr:spPr>
        <a:xfrm>
          <a:off x="6149340" y="86690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76835</xdr:rowOff>
    </xdr:from>
    <xdr:ext cx="762000" cy="249555"/>
    <xdr:sp macro="" textlink="">
      <xdr:nvSpPr>
        <xdr:cNvPr id="368" name="テキスト ボックス 367"/>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76835</xdr:rowOff>
    </xdr:from>
    <xdr:ext cx="762000" cy="249555"/>
    <xdr:sp macro="" textlink="">
      <xdr:nvSpPr>
        <xdr:cNvPr id="369" name="テキスト ボックス 368"/>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76835</xdr:rowOff>
    </xdr:from>
    <xdr:ext cx="762000" cy="249555"/>
    <xdr:sp macro="" textlink="">
      <xdr:nvSpPr>
        <xdr:cNvPr id="370" name="テキスト ボックス 369"/>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76835</xdr:rowOff>
    </xdr:from>
    <xdr:ext cx="762000" cy="249555"/>
    <xdr:sp macro="" textlink="">
      <xdr:nvSpPr>
        <xdr:cNvPr id="371" name="テキスト ボックス 370"/>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76835</xdr:rowOff>
    </xdr:from>
    <xdr:ext cx="762000" cy="249555"/>
    <xdr:sp macro="" textlink="">
      <xdr:nvSpPr>
        <xdr:cNvPr id="372" name="テキスト ボックス 371"/>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142240</xdr:rowOff>
    </xdr:from>
    <xdr:to xmlns:xdr="http://schemas.openxmlformats.org/drawingml/2006/spreadsheetDrawing">
      <xdr:col>55</xdr:col>
      <xdr:colOff>50800</xdr:colOff>
      <xdr:row>59</xdr:row>
      <xdr:rowOff>74930</xdr:rowOff>
    </xdr:to>
    <xdr:sp macro="" textlink="">
      <xdr:nvSpPr>
        <xdr:cNvPr id="373" name="楕円 372"/>
        <xdr:cNvSpPr/>
      </xdr:nvSpPr>
      <xdr:spPr>
        <a:xfrm>
          <a:off x="9569450" y="97243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60960</xdr:rowOff>
    </xdr:from>
    <xdr:ext cx="378460" cy="246380"/>
    <xdr:sp macro="" textlink="">
      <xdr:nvSpPr>
        <xdr:cNvPr id="374" name="農林水産業費該当値テキスト"/>
        <xdr:cNvSpPr txBox="1"/>
      </xdr:nvSpPr>
      <xdr:spPr>
        <a:xfrm>
          <a:off x="9655175" y="9643110"/>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137795</xdr:rowOff>
    </xdr:from>
    <xdr:to xmlns:xdr="http://schemas.openxmlformats.org/drawingml/2006/spreadsheetDrawing">
      <xdr:col>50</xdr:col>
      <xdr:colOff>165100</xdr:colOff>
      <xdr:row>59</xdr:row>
      <xdr:rowOff>70485</xdr:rowOff>
    </xdr:to>
    <xdr:sp macro="" textlink="">
      <xdr:nvSpPr>
        <xdr:cNvPr id="375" name="楕円 374"/>
        <xdr:cNvSpPr/>
      </xdr:nvSpPr>
      <xdr:spPr>
        <a:xfrm>
          <a:off x="8794750" y="971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59</xdr:row>
      <xdr:rowOff>61595</xdr:rowOff>
    </xdr:from>
    <xdr:ext cx="375285" cy="246380"/>
    <xdr:sp macro="" textlink="">
      <xdr:nvSpPr>
        <xdr:cNvPr id="376" name="テキスト ボックス 375"/>
        <xdr:cNvSpPr txBox="1"/>
      </xdr:nvSpPr>
      <xdr:spPr>
        <a:xfrm>
          <a:off x="8672195" y="9808845"/>
          <a:ext cx="3752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143510</xdr:rowOff>
    </xdr:from>
    <xdr:to xmlns:xdr="http://schemas.openxmlformats.org/drawingml/2006/spreadsheetDrawing">
      <xdr:col>46</xdr:col>
      <xdr:colOff>38100</xdr:colOff>
      <xdr:row>59</xdr:row>
      <xdr:rowOff>76200</xdr:rowOff>
    </xdr:to>
    <xdr:sp macro="" textlink="">
      <xdr:nvSpPr>
        <xdr:cNvPr id="377" name="楕円 376"/>
        <xdr:cNvSpPr/>
      </xdr:nvSpPr>
      <xdr:spPr>
        <a:xfrm>
          <a:off x="7985125" y="97256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174625</xdr:colOff>
      <xdr:row>59</xdr:row>
      <xdr:rowOff>67945</xdr:rowOff>
    </xdr:from>
    <xdr:ext cx="378460" cy="249555"/>
    <xdr:sp macro="" textlink="">
      <xdr:nvSpPr>
        <xdr:cNvPr id="378" name="テキスト ボックス 377"/>
        <xdr:cNvSpPr txBox="1"/>
      </xdr:nvSpPr>
      <xdr:spPr>
        <a:xfrm>
          <a:off x="7858125" y="981519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144145</xdr:rowOff>
    </xdr:from>
    <xdr:to xmlns:xdr="http://schemas.openxmlformats.org/drawingml/2006/spreadsheetDrawing">
      <xdr:col>41</xdr:col>
      <xdr:colOff>101600</xdr:colOff>
      <xdr:row>59</xdr:row>
      <xdr:rowOff>76835</xdr:rowOff>
    </xdr:to>
    <xdr:sp macro="" textlink="">
      <xdr:nvSpPr>
        <xdr:cNvPr id="379" name="楕円 378"/>
        <xdr:cNvSpPr/>
      </xdr:nvSpPr>
      <xdr:spPr>
        <a:xfrm>
          <a:off x="7159625" y="9726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59</xdr:row>
      <xdr:rowOff>68580</xdr:rowOff>
    </xdr:from>
    <xdr:ext cx="375285" cy="249555"/>
    <xdr:sp macro="" textlink="">
      <xdr:nvSpPr>
        <xdr:cNvPr id="380" name="テキスト ボックス 379"/>
        <xdr:cNvSpPr txBox="1"/>
      </xdr:nvSpPr>
      <xdr:spPr>
        <a:xfrm>
          <a:off x="7037070" y="9815830"/>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142240</xdr:rowOff>
    </xdr:from>
    <xdr:to xmlns:xdr="http://schemas.openxmlformats.org/drawingml/2006/spreadsheetDrawing">
      <xdr:col>36</xdr:col>
      <xdr:colOff>165100</xdr:colOff>
      <xdr:row>59</xdr:row>
      <xdr:rowOff>74930</xdr:rowOff>
    </xdr:to>
    <xdr:sp macro="" textlink="">
      <xdr:nvSpPr>
        <xdr:cNvPr id="381" name="楕円 380"/>
        <xdr:cNvSpPr/>
      </xdr:nvSpPr>
      <xdr:spPr>
        <a:xfrm>
          <a:off x="6350000" y="9724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59</xdr:row>
      <xdr:rowOff>66675</xdr:rowOff>
    </xdr:from>
    <xdr:ext cx="375285" cy="249555"/>
    <xdr:sp macro="" textlink="">
      <xdr:nvSpPr>
        <xdr:cNvPr id="382" name="テキスト ボックス 381"/>
        <xdr:cNvSpPr txBox="1"/>
      </xdr:nvSpPr>
      <xdr:spPr>
        <a:xfrm>
          <a:off x="6227445" y="9813925"/>
          <a:ext cx="375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55245</xdr:rowOff>
    </xdr:from>
    <xdr:to xmlns:xdr="http://schemas.openxmlformats.org/drawingml/2006/spreadsheetDrawing">
      <xdr:col>59</xdr:col>
      <xdr:colOff>50800</xdr:colOff>
      <xdr:row>65</xdr:row>
      <xdr:rowOff>30480</xdr:rowOff>
    </xdr:to>
    <xdr:sp macro="" textlink="">
      <xdr:nvSpPr>
        <xdr:cNvPr id="383" name="正方形/長方形 382"/>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55245</xdr:rowOff>
    </xdr:from>
    <xdr:to xmlns:xdr="http://schemas.openxmlformats.org/drawingml/2006/spreadsheetDrawing">
      <xdr:col>43</xdr:col>
      <xdr:colOff>63500</xdr:colOff>
      <xdr:row>66</xdr:row>
      <xdr:rowOff>134620</xdr:rowOff>
    </xdr:to>
    <xdr:sp macro="" textlink="">
      <xdr:nvSpPr>
        <xdr:cNvPr id="384" name="正方形/長方形 383"/>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85725</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55245</xdr:rowOff>
    </xdr:from>
    <xdr:to xmlns:xdr="http://schemas.openxmlformats.org/drawingml/2006/spreadsheetDrawing">
      <xdr:col>48</xdr:col>
      <xdr:colOff>127000</xdr:colOff>
      <xdr:row>66</xdr:row>
      <xdr:rowOff>134620</xdr:rowOff>
    </xdr:to>
    <xdr:sp macro="" textlink="">
      <xdr:nvSpPr>
        <xdr:cNvPr id="386" name="正方形/長方形 385"/>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85725</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55245</xdr:rowOff>
    </xdr:from>
    <xdr:to xmlns:xdr="http://schemas.openxmlformats.org/drawingml/2006/spreadsheetDrawing">
      <xdr:col>54</xdr:col>
      <xdr:colOff>127000</xdr:colOff>
      <xdr:row>66</xdr:row>
      <xdr:rowOff>134620</xdr:rowOff>
    </xdr:to>
    <xdr:sp macro="" textlink="">
      <xdr:nvSpPr>
        <xdr:cNvPr id="388" name="正方形/長方形 387"/>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85725</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390" name="正方形/長方形 389"/>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9885" cy="216535"/>
    <xdr:sp macro="" textlink="">
      <xdr:nvSpPr>
        <xdr:cNvPr id="391" name="テキスト ボックス 390"/>
        <xdr:cNvSpPr txBox="1"/>
      </xdr:nvSpPr>
      <xdr:spPr>
        <a:xfrm>
          <a:off x="6026150"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79375</xdr:rowOff>
    </xdr:from>
    <xdr:to xmlns:xdr="http://schemas.openxmlformats.org/drawingml/2006/spreadsheetDrawing">
      <xdr:col>59</xdr:col>
      <xdr:colOff>50800</xdr:colOff>
      <xdr:row>81</xdr:row>
      <xdr:rowOff>79375</xdr:rowOff>
    </xdr:to>
    <xdr:cxnSp macro="">
      <xdr:nvCxnSpPr>
        <xdr:cNvPr id="392" name="直線コネクタ 391"/>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95250</xdr:rowOff>
    </xdr:from>
    <xdr:to xmlns:xdr="http://schemas.openxmlformats.org/drawingml/2006/spreadsheetDrawing">
      <xdr:col>59</xdr:col>
      <xdr:colOff>50800</xdr:colOff>
      <xdr:row>79</xdr:row>
      <xdr:rowOff>95250</xdr:rowOff>
    </xdr:to>
    <xdr:cxnSp macro="">
      <xdr:nvCxnSpPr>
        <xdr:cNvPr id="393" name="直線コネクタ 392"/>
        <xdr:cNvCxnSpPr/>
      </xdr:nvCxnSpPr>
      <xdr:spPr>
        <a:xfrm>
          <a:off x="6064250" y="1314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123825</xdr:rowOff>
    </xdr:from>
    <xdr:ext cx="248920" cy="247015"/>
    <xdr:sp macro="" textlink="">
      <xdr:nvSpPr>
        <xdr:cNvPr id="394" name="テキスト ボックス 393"/>
        <xdr:cNvSpPr txBox="1"/>
      </xdr:nvSpPr>
      <xdr:spPr>
        <a:xfrm>
          <a:off x="5831205" y="13007975"/>
          <a:ext cx="2489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110490</xdr:rowOff>
    </xdr:from>
    <xdr:to xmlns:xdr="http://schemas.openxmlformats.org/drawingml/2006/spreadsheetDrawing">
      <xdr:col>59</xdr:col>
      <xdr:colOff>50800</xdr:colOff>
      <xdr:row>77</xdr:row>
      <xdr:rowOff>110490</xdr:rowOff>
    </xdr:to>
    <xdr:cxnSp macro="">
      <xdr:nvCxnSpPr>
        <xdr:cNvPr id="395" name="直線コネクタ 394"/>
        <xdr:cNvCxnSpPr/>
      </xdr:nvCxnSpPr>
      <xdr:spPr>
        <a:xfrm>
          <a:off x="6064250" y="12829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138430</xdr:rowOff>
    </xdr:from>
    <xdr:ext cx="528320" cy="248920"/>
    <xdr:sp macro="" textlink="">
      <xdr:nvSpPr>
        <xdr:cNvPr id="396" name="テキスト ボックス 395"/>
        <xdr:cNvSpPr txBox="1"/>
      </xdr:nvSpPr>
      <xdr:spPr>
        <a:xfrm>
          <a:off x="5580380" y="1269238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127000</xdr:rowOff>
    </xdr:from>
    <xdr:to xmlns:xdr="http://schemas.openxmlformats.org/drawingml/2006/spreadsheetDrawing">
      <xdr:col>59</xdr:col>
      <xdr:colOff>50800</xdr:colOff>
      <xdr:row>75</xdr:row>
      <xdr:rowOff>127000</xdr:rowOff>
    </xdr:to>
    <xdr:cxnSp macro="">
      <xdr:nvCxnSpPr>
        <xdr:cNvPr id="397" name="直線コネクタ 396"/>
        <xdr:cNvCxnSpPr/>
      </xdr:nvCxnSpPr>
      <xdr:spPr>
        <a:xfrm>
          <a:off x="6064250" y="12515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154940</xdr:rowOff>
    </xdr:from>
    <xdr:ext cx="528320" cy="247015"/>
    <xdr:sp macro="" textlink="">
      <xdr:nvSpPr>
        <xdr:cNvPr id="398" name="テキスト ボックス 397"/>
        <xdr:cNvSpPr txBox="1"/>
      </xdr:nvSpPr>
      <xdr:spPr>
        <a:xfrm>
          <a:off x="5580380" y="1237869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142240</xdr:rowOff>
    </xdr:from>
    <xdr:to xmlns:xdr="http://schemas.openxmlformats.org/drawingml/2006/spreadsheetDrawing">
      <xdr:col>59</xdr:col>
      <xdr:colOff>50800</xdr:colOff>
      <xdr:row>73</xdr:row>
      <xdr:rowOff>142240</xdr:rowOff>
    </xdr:to>
    <xdr:cxnSp macro="">
      <xdr:nvCxnSpPr>
        <xdr:cNvPr id="399" name="直線コネクタ 398"/>
        <xdr:cNvCxnSpPr/>
      </xdr:nvCxnSpPr>
      <xdr:spPr>
        <a:xfrm>
          <a:off x="6064250" y="12200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8320" cy="248920"/>
    <xdr:sp macro="" textlink="">
      <xdr:nvSpPr>
        <xdr:cNvPr id="400" name="テキスト ボックス 399"/>
        <xdr:cNvSpPr txBox="1"/>
      </xdr:nvSpPr>
      <xdr:spPr>
        <a:xfrm>
          <a:off x="5580380" y="120643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158750</xdr:rowOff>
    </xdr:from>
    <xdr:to xmlns:xdr="http://schemas.openxmlformats.org/drawingml/2006/spreadsheetDrawing">
      <xdr:col>59</xdr:col>
      <xdr:colOff>50800</xdr:colOff>
      <xdr:row>71</xdr:row>
      <xdr:rowOff>158750</xdr:rowOff>
    </xdr:to>
    <xdr:cxnSp macro="">
      <xdr:nvCxnSpPr>
        <xdr:cNvPr id="401" name="直線コネクタ 400"/>
        <xdr:cNvCxnSpPr/>
      </xdr:nvCxnSpPr>
      <xdr:spPr>
        <a:xfrm>
          <a:off x="6064250" y="11887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21590</xdr:rowOff>
    </xdr:from>
    <xdr:ext cx="528320" cy="246380"/>
    <xdr:sp macro="" textlink="">
      <xdr:nvSpPr>
        <xdr:cNvPr id="402" name="テキスト ボックス 401"/>
        <xdr:cNvSpPr txBox="1"/>
      </xdr:nvSpPr>
      <xdr:spPr>
        <a:xfrm>
          <a:off x="5580380" y="1175004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403" name="直線コネクタ 402"/>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36830</xdr:rowOff>
    </xdr:from>
    <xdr:ext cx="528320" cy="249555"/>
    <xdr:sp macro="" textlink="">
      <xdr:nvSpPr>
        <xdr:cNvPr id="404" name="テキスト ボックス 403"/>
        <xdr:cNvSpPr txBox="1"/>
      </xdr:nvSpPr>
      <xdr:spPr>
        <a:xfrm>
          <a:off x="5580380" y="1143508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5" name="直線コネクタ 404"/>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52705</xdr:rowOff>
    </xdr:from>
    <xdr:ext cx="528320" cy="246380"/>
    <xdr:sp macro="" textlink="">
      <xdr:nvSpPr>
        <xdr:cNvPr id="406" name="テキスト ボックス 405"/>
        <xdr:cNvSpPr txBox="1"/>
      </xdr:nvSpPr>
      <xdr:spPr>
        <a:xfrm>
          <a:off x="5580380" y="11120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79375</xdr:rowOff>
    </xdr:to>
    <xdr:sp macro="" textlink="">
      <xdr:nvSpPr>
        <xdr:cNvPr id="407"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66040</xdr:rowOff>
    </xdr:from>
    <xdr:to xmlns:xdr="http://schemas.openxmlformats.org/drawingml/2006/spreadsheetDrawing">
      <xdr:col>54</xdr:col>
      <xdr:colOff>174625</xdr:colOff>
      <xdr:row>79</xdr:row>
      <xdr:rowOff>66675</xdr:rowOff>
    </xdr:to>
    <xdr:cxnSp macro="">
      <xdr:nvCxnSpPr>
        <xdr:cNvPr id="408" name="直線コネクタ 407"/>
        <xdr:cNvCxnSpPr/>
      </xdr:nvCxnSpPr>
      <xdr:spPr>
        <a:xfrm flipV="1">
          <a:off x="9604375" y="11629390"/>
          <a:ext cx="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70485</xdr:rowOff>
    </xdr:from>
    <xdr:ext cx="378460" cy="249555"/>
    <xdr:sp macro="" textlink="">
      <xdr:nvSpPr>
        <xdr:cNvPr id="409" name="商工費最小値テキスト"/>
        <xdr:cNvSpPr txBox="1"/>
      </xdr:nvSpPr>
      <xdr:spPr>
        <a:xfrm>
          <a:off x="9655175" y="131197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66675</xdr:rowOff>
    </xdr:from>
    <xdr:to xmlns:xdr="http://schemas.openxmlformats.org/drawingml/2006/spreadsheetDrawing">
      <xdr:col>55</xdr:col>
      <xdr:colOff>88900</xdr:colOff>
      <xdr:row>79</xdr:row>
      <xdr:rowOff>66675</xdr:rowOff>
    </xdr:to>
    <xdr:cxnSp macro="">
      <xdr:nvCxnSpPr>
        <xdr:cNvPr id="410" name="直線コネクタ 409"/>
        <xdr:cNvCxnSpPr/>
      </xdr:nvCxnSpPr>
      <xdr:spPr>
        <a:xfrm>
          <a:off x="9531350" y="13115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14605</xdr:rowOff>
    </xdr:from>
    <xdr:ext cx="534670" cy="249555"/>
    <xdr:sp macro="" textlink="">
      <xdr:nvSpPr>
        <xdr:cNvPr id="411" name="商工費最大値テキスト"/>
        <xdr:cNvSpPr txBox="1"/>
      </xdr:nvSpPr>
      <xdr:spPr>
        <a:xfrm>
          <a:off x="9655175" y="114128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66040</xdr:rowOff>
    </xdr:from>
    <xdr:to xmlns:xdr="http://schemas.openxmlformats.org/drawingml/2006/spreadsheetDrawing">
      <xdr:col>55</xdr:col>
      <xdr:colOff>88900</xdr:colOff>
      <xdr:row>70</xdr:row>
      <xdr:rowOff>66040</xdr:rowOff>
    </xdr:to>
    <xdr:cxnSp macro="">
      <xdr:nvCxnSpPr>
        <xdr:cNvPr id="412" name="直線コネクタ 411"/>
        <xdr:cNvCxnSpPr/>
      </xdr:nvCxnSpPr>
      <xdr:spPr>
        <a:xfrm>
          <a:off x="9531350" y="11629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7620</xdr:rowOff>
    </xdr:from>
    <xdr:to xmlns:xdr="http://schemas.openxmlformats.org/drawingml/2006/spreadsheetDrawing">
      <xdr:col>55</xdr:col>
      <xdr:colOff>0</xdr:colOff>
      <xdr:row>79</xdr:row>
      <xdr:rowOff>24130</xdr:rowOff>
    </xdr:to>
    <xdr:cxnSp macro="">
      <xdr:nvCxnSpPr>
        <xdr:cNvPr id="413" name="直線コネクタ 412"/>
        <xdr:cNvCxnSpPr/>
      </xdr:nvCxnSpPr>
      <xdr:spPr>
        <a:xfrm>
          <a:off x="8845550" y="13056870"/>
          <a:ext cx="7588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144145</xdr:rowOff>
    </xdr:from>
    <xdr:ext cx="469900" cy="249555"/>
    <xdr:sp macro="" textlink="">
      <xdr:nvSpPr>
        <xdr:cNvPr id="414" name="商工費平均値テキスト"/>
        <xdr:cNvSpPr txBox="1"/>
      </xdr:nvSpPr>
      <xdr:spPr>
        <a:xfrm>
          <a:off x="9655175" y="1269809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122555</xdr:rowOff>
    </xdr:from>
    <xdr:to xmlns:xdr="http://schemas.openxmlformats.org/drawingml/2006/spreadsheetDrawing">
      <xdr:col>55</xdr:col>
      <xdr:colOff>50800</xdr:colOff>
      <xdr:row>78</xdr:row>
      <xdr:rowOff>55245</xdr:rowOff>
    </xdr:to>
    <xdr:sp macro="" textlink="">
      <xdr:nvSpPr>
        <xdr:cNvPr id="415" name="フローチャート: 判断 414"/>
        <xdr:cNvSpPr/>
      </xdr:nvSpPr>
      <xdr:spPr>
        <a:xfrm>
          <a:off x="9569450" y="128416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137795</xdr:rowOff>
    </xdr:from>
    <xdr:to xmlns:xdr="http://schemas.openxmlformats.org/drawingml/2006/spreadsheetDrawing">
      <xdr:col>50</xdr:col>
      <xdr:colOff>114300</xdr:colOff>
      <xdr:row>79</xdr:row>
      <xdr:rowOff>7620</xdr:rowOff>
    </xdr:to>
    <xdr:cxnSp macro="">
      <xdr:nvCxnSpPr>
        <xdr:cNvPr id="416" name="直線コネクタ 415"/>
        <xdr:cNvCxnSpPr/>
      </xdr:nvCxnSpPr>
      <xdr:spPr>
        <a:xfrm>
          <a:off x="8032750" y="13021945"/>
          <a:ext cx="812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62865</xdr:rowOff>
    </xdr:from>
    <xdr:to xmlns:xdr="http://schemas.openxmlformats.org/drawingml/2006/spreadsheetDrawing">
      <xdr:col>50</xdr:col>
      <xdr:colOff>165100</xdr:colOff>
      <xdr:row>77</xdr:row>
      <xdr:rowOff>160655</xdr:rowOff>
    </xdr:to>
    <xdr:sp macro="" textlink="">
      <xdr:nvSpPr>
        <xdr:cNvPr id="417" name="フローチャート: 判断 416"/>
        <xdr:cNvSpPr/>
      </xdr:nvSpPr>
      <xdr:spPr>
        <a:xfrm>
          <a:off x="8794750" y="12781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11430</xdr:rowOff>
    </xdr:from>
    <xdr:ext cx="466725" cy="249555"/>
    <xdr:sp macro="" textlink="">
      <xdr:nvSpPr>
        <xdr:cNvPr id="418" name="テキスト ボックス 417"/>
        <xdr:cNvSpPr txBox="1"/>
      </xdr:nvSpPr>
      <xdr:spPr>
        <a:xfrm>
          <a:off x="8626475" y="1256538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137795</xdr:rowOff>
    </xdr:from>
    <xdr:to xmlns:xdr="http://schemas.openxmlformats.org/drawingml/2006/spreadsheetDrawing">
      <xdr:col>45</xdr:col>
      <xdr:colOff>174625</xdr:colOff>
      <xdr:row>78</xdr:row>
      <xdr:rowOff>146685</xdr:rowOff>
    </xdr:to>
    <xdr:cxnSp macro="">
      <xdr:nvCxnSpPr>
        <xdr:cNvPr id="419" name="直線コネクタ 418"/>
        <xdr:cNvCxnSpPr/>
      </xdr:nvCxnSpPr>
      <xdr:spPr>
        <a:xfrm flipV="1">
          <a:off x="7210425" y="13021945"/>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64135</xdr:rowOff>
    </xdr:from>
    <xdr:to xmlns:xdr="http://schemas.openxmlformats.org/drawingml/2006/spreadsheetDrawing">
      <xdr:col>46</xdr:col>
      <xdr:colOff>38100</xdr:colOff>
      <xdr:row>77</xdr:row>
      <xdr:rowOff>161925</xdr:rowOff>
    </xdr:to>
    <xdr:sp macro="" textlink="">
      <xdr:nvSpPr>
        <xdr:cNvPr id="420" name="フローチャート: 判断 419"/>
        <xdr:cNvSpPr/>
      </xdr:nvSpPr>
      <xdr:spPr>
        <a:xfrm>
          <a:off x="7985125" y="12783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12700</xdr:rowOff>
    </xdr:from>
    <xdr:ext cx="466725" cy="249555"/>
    <xdr:sp macro="" textlink="">
      <xdr:nvSpPr>
        <xdr:cNvPr id="421" name="テキスト ボックス 420"/>
        <xdr:cNvSpPr txBox="1"/>
      </xdr:nvSpPr>
      <xdr:spPr>
        <a:xfrm>
          <a:off x="7816850" y="125666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146685</xdr:rowOff>
    </xdr:from>
    <xdr:to xmlns:xdr="http://schemas.openxmlformats.org/drawingml/2006/spreadsheetDrawing">
      <xdr:col>41</xdr:col>
      <xdr:colOff>50800</xdr:colOff>
      <xdr:row>79</xdr:row>
      <xdr:rowOff>24765</xdr:rowOff>
    </xdr:to>
    <xdr:cxnSp macro="">
      <xdr:nvCxnSpPr>
        <xdr:cNvPr id="422" name="直線コネクタ 421"/>
        <xdr:cNvCxnSpPr/>
      </xdr:nvCxnSpPr>
      <xdr:spPr>
        <a:xfrm flipV="1">
          <a:off x="6400800" y="13030835"/>
          <a:ext cx="8096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10795</xdr:rowOff>
    </xdr:from>
    <xdr:to xmlns:xdr="http://schemas.openxmlformats.org/drawingml/2006/spreadsheetDrawing">
      <xdr:col>41</xdr:col>
      <xdr:colOff>101600</xdr:colOff>
      <xdr:row>75</xdr:row>
      <xdr:rowOff>108585</xdr:rowOff>
    </xdr:to>
    <xdr:sp macro="" textlink="">
      <xdr:nvSpPr>
        <xdr:cNvPr id="423" name="フローチャート: 判断 422"/>
        <xdr:cNvSpPr/>
      </xdr:nvSpPr>
      <xdr:spPr>
        <a:xfrm>
          <a:off x="7159625" y="12399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125730</xdr:rowOff>
    </xdr:from>
    <xdr:ext cx="531495" cy="247015"/>
    <xdr:sp macro="" textlink="">
      <xdr:nvSpPr>
        <xdr:cNvPr id="424" name="テキスト ボックス 423"/>
        <xdr:cNvSpPr txBox="1"/>
      </xdr:nvSpPr>
      <xdr:spPr>
        <a:xfrm>
          <a:off x="6974840" y="12184380"/>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140335</xdr:rowOff>
    </xdr:from>
    <xdr:to xmlns:xdr="http://schemas.openxmlformats.org/drawingml/2006/spreadsheetDrawing">
      <xdr:col>36</xdr:col>
      <xdr:colOff>165100</xdr:colOff>
      <xdr:row>77</xdr:row>
      <xdr:rowOff>73025</xdr:rowOff>
    </xdr:to>
    <xdr:sp macro="" textlink="">
      <xdr:nvSpPr>
        <xdr:cNvPr id="425" name="フローチャート: 判断 424"/>
        <xdr:cNvSpPr/>
      </xdr:nvSpPr>
      <xdr:spPr>
        <a:xfrm>
          <a:off x="6350000" y="1269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89535</xdr:rowOff>
    </xdr:from>
    <xdr:ext cx="531495" cy="247015"/>
    <xdr:sp macro="" textlink="">
      <xdr:nvSpPr>
        <xdr:cNvPr id="426" name="テキスト ボックス 425"/>
        <xdr:cNvSpPr txBox="1"/>
      </xdr:nvSpPr>
      <xdr:spPr>
        <a:xfrm>
          <a:off x="6149340" y="1247838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76835</xdr:rowOff>
    </xdr:from>
    <xdr:ext cx="762000" cy="249555"/>
    <xdr:sp macro="" textlink="">
      <xdr:nvSpPr>
        <xdr:cNvPr id="427" name="テキスト ボックス 426"/>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76835</xdr:rowOff>
    </xdr:from>
    <xdr:ext cx="762000" cy="249555"/>
    <xdr:sp macro="" textlink="">
      <xdr:nvSpPr>
        <xdr:cNvPr id="428" name="テキスト ボックス 427"/>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76835</xdr:rowOff>
    </xdr:from>
    <xdr:ext cx="762000" cy="249555"/>
    <xdr:sp macro="" textlink="">
      <xdr:nvSpPr>
        <xdr:cNvPr id="429" name="テキスト ボックス 428"/>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76835</xdr:rowOff>
    </xdr:from>
    <xdr:ext cx="762000" cy="249555"/>
    <xdr:sp macro="" textlink="">
      <xdr:nvSpPr>
        <xdr:cNvPr id="430" name="テキスト ボックス 429"/>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76835</xdr:rowOff>
    </xdr:from>
    <xdr:ext cx="762000" cy="249555"/>
    <xdr:sp macro="" textlink="">
      <xdr:nvSpPr>
        <xdr:cNvPr id="431" name="テキスト ボックス 430"/>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139700</xdr:rowOff>
    </xdr:from>
    <xdr:to xmlns:xdr="http://schemas.openxmlformats.org/drawingml/2006/spreadsheetDrawing">
      <xdr:col>55</xdr:col>
      <xdr:colOff>50800</xdr:colOff>
      <xdr:row>79</xdr:row>
      <xdr:rowOff>72390</xdr:rowOff>
    </xdr:to>
    <xdr:sp macro="" textlink="">
      <xdr:nvSpPr>
        <xdr:cNvPr id="432" name="楕円 431"/>
        <xdr:cNvSpPr/>
      </xdr:nvSpPr>
      <xdr:spPr>
        <a:xfrm>
          <a:off x="9569450" y="130238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58420</xdr:rowOff>
    </xdr:from>
    <xdr:ext cx="469900" cy="247015"/>
    <xdr:sp macro="" textlink="">
      <xdr:nvSpPr>
        <xdr:cNvPr id="433" name="商工費該当値テキスト"/>
        <xdr:cNvSpPr txBox="1"/>
      </xdr:nvSpPr>
      <xdr:spPr>
        <a:xfrm>
          <a:off x="9655175" y="1294257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124460</xdr:rowOff>
    </xdr:from>
    <xdr:to xmlns:xdr="http://schemas.openxmlformats.org/drawingml/2006/spreadsheetDrawing">
      <xdr:col>50</xdr:col>
      <xdr:colOff>165100</xdr:colOff>
      <xdr:row>79</xdr:row>
      <xdr:rowOff>57150</xdr:rowOff>
    </xdr:to>
    <xdr:sp macro="" textlink="">
      <xdr:nvSpPr>
        <xdr:cNvPr id="434" name="楕円 433"/>
        <xdr:cNvSpPr/>
      </xdr:nvSpPr>
      <xdr:spPr>
        <a:xfrm>
          <a:off x="8794750" y="1300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48260</xdr:rowOff>
    </xdr:from>
    <xdr:ext cx="466725" cy="249555"/>
    <xdr:sp macro="" textlink="">
      <xdr:nvSpPr>
        <xdr:cNvPr id="435" name="テキスト ボックス 434"/>
        <xdr:cNvSpPr txBox="1"/>
      </xdr:nvSpPr>
      <xdr:spPr>
        <a:xfrm>
          <a:off x="8626475" y="1309751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88900</xdr:rowOff>
    </xdr:from>
    <xdr:to xmlns:xdr="http://schemas.openxmlformats.org/drawingml/2006/spreadsheetDrawing">
      <xdr:col>46</xdr:col>
      <xdr:colOff>38100</xdr:colOff>
      <xdr:row>79</xdr:row>
      <xdr:rowOff>21590</xdr:rowOff>
    </xdr:to>
    <xdr:sp macro="" textlink="">
      <xdr:nvSpPr>
        <xdr:cNvPr id="436" name="楕円 435"/>
        <xdr:cNvSpPr/>
      </xdr:nvSpPr>
      <xdr:spPr>
        <a:xfrm>
          <a:off x="7985125" y="129730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12700</xdr:rowOff>
    </xdr:from>
    <xdr:ext cx="466725" cy="249555"/>
    <xdr:sp macro="" textlink="">
      <xdr:nvSpPr>
        <xdr:cNvPr id="437" name="テキスト ボックス 436"/>
        <xdr:cNvSpPr txBox="1"/>
      </xdr:nvSpPr>
      <xdr:spPr>
        <a:xfrm>
          <a:off x="7816850" y="1306195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97790</xdr:rowOff>
    </xdr:from>
    <xdr:to xmlns:xdr="http://schemas.openxmlformats.org/drawingml/2006/spreadsheetDrawing">
      <xdr:col>41</xdr:col>
      <xdr:colOff>101600</xdr:colOff>
      <xdr:row>79</xdr:row>
      <xdr:rowOff>30480</xdr:rowOff>
    </xdr:to>
    <xdr:sp macro="" textlink="">
      <xdr:nvSpPr>
        <xdr:cNvPr id="438" name="楕円 437"/>
        <xdr:cNvSpPr/>
      </xdr:nvSpPr>
      <xdr:spPr>
        <a:xfrm>
          <a:off x="7159625" y="1298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22225</xdr:rowOff>
    </xdr:from>
    <xdr:ext cx="466725" cy="247015"/>
    <xdr:sp macro="" textlink="">
      <xdr:nvSpPr>
        <xdr:cNvPr id="439" name="テキスト ボックス 438"/>
        <xdr:cNvSpPr txBox="1"/>
      </xdr:nvSpPr>
      <xdr:spPr>
        <a:xfrm>
          <a:off x="6991350" y="1307147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140335</xdr:rowOff>
    </xdr:from>
    <xdr:to xmlns:xdr="http://schemas.openxmlformats.org/drawingml/2006/spreadsheetDrawing">
      <xdr:col>36</xdr:col>
      <xdr:colOff>165100</xdr:colOff>
      <xdr:row>79</xdr:row>
      <xdr:rowOff>73025</xdr:rowOff>
    </xdr:to>
    <xdr:sp macro="" textlink="">
      <xdr:nvSpPr>
        <xdr:cNvPr id="440" name="楕円 439"/>
        <xdr:cNvSpPr/>
      </xdr:nvSpPr>
      <xdr:spPr>
        <a:xfrm>
          <a:off x="6350000" y="13024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64770</xdr:rowOff>
    </xdr:from>
    <xdr:ext cx="466725" cy="249555"/>
    <xdr:sp macro="" textlink="">
      <xdr:nvSpPr>
        <xdr:cNvPr id="441" name="テキスト ボックス 440"/>
        <xdr:cNvSpPr txBox="1"/>
      </xdr:nvSpPr>
      <xdr:spPr>
        <a:xfrm>
          <a:off x="6181725" y="13114020"/>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55245</xdr:rowOff>
    </xdr:from>
    <xdr:to xmlns:xdr="http://schemas.openxmlformats.org/drawingml/2006/spreadsheetDrawing">
      <xdr:col>59</xdr:col>
      <xdr:colOff>50800</xdr:colOff>
      <xdr:row>85</xdr:row>
      <xdr:rowOff>30480</xdr:rowOff>
    </xdr:to>
    <xdr:sp macro="" textlink="">
      <xdr:nvSpPr>
        <xdr:cNvPr id="442" name="正方形/長方形 441"/>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55245</xdr:rowOff>
    </xdr:from>
    <xdr:to xmlns:xdr="http://schemas.openxmlformats.org/drawingml/2006/spreadsheetDrawing">
      <xdr:col>43</xdr:col>
      <xdr:colOff>63500</xdr:colOff>
      <xdr:row>86</xdr:row>
      <xdr:rowOff>134620</xdr:rowOff>
    </xdr:to>
    <xdr:sp macro="" textlink="">
      <xdr:nvSpPr>
        <xdr:cNvPr id="443" name="正方形/長方形 442"/>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85725</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55245</xdr:rowOff>
    </xdr:from>
    <xdr:to xmlns:xdr="http://schemas.openxmlformats.org/drawingml/2006/spreadsheetDrawing">
      <xdr:col>48</xdr:col>
      <xdr:colOff>127000</xdr:colOff>
      <xdr:row>86</xdr:row>
      <xdr:rowOff>134620</xdr:rowOff>
    </xdr:to>
    <xdr:sp macro="" textlink="">
      <xdr:nvSpPr>
        <xdr:cNvPr id="445" name="正方形/長方形 444"/>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85725</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55245</xdr:rowOff>
    </xdr:from>
    <xdr:to xmlns:xdr="http://schemas.openxmlformats.org/drawingml/2006/spreadsheetDrawing">
      <xdr:col>54</xdr:col>
      <xdr:colOff>127000</xdr:colOff>
      <xdr:row>86</xdr:row>
      <xdr:rowOff>134620</xdr:rowOff>
    </xdr:to>
    <xdr:sp macro="" textlink="">
      <xdr:nvSpPr>
        <xdr:cNvPr id="447" name="正方形/長方形 446"/>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85725</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9885" cy="216535"/>
    <xdr:sp macro="" textlink="">
      <xdr:nvSpPr>
        <xdr:cNvPr id="450" name="テキスト ボックス 449"/>
        <xdr:cNvSpPr txBox="1"/>
      </xdr:nvSpPr>
      <xdr:spPr>
        <a:xfrm>
          <a:off x="6026150"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5905"/>
    <xdr:sp macro="" textlink="">
      <xdr:nvSpPr>
        <xdr:cNvPr id="452" name="テキスト ボックス 451"/>
        <xdr:cNvSpPr txBox="1"/>
      </xdr:nvSpPr>
      <xdr:spPr>
        <a:xfrm>
          <a:off x="5831205" y="16685260"/>
          <a:ext cx="248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3" name="直線コネクタ 452"/>
        <xdr:cNvCxnSpPr/>
      </xdr:nvCxnSpPr>
      <xdr:spPr>
        <a:xfrm>
          <a:off x="6064250" y="16370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28320" cy="255905"/>
    <xdr:sp macro="" textlink="">
      <xdr:nvSpPr>
        <xdr:cNvPr id="454" name="テキスト ボックス 453"/>
        <xdr:cNvSpPr txBox="1"/>
      </xdr:nvSpPr>
      <xdr:spPr>
        <a:xfrm>
          <a:off x="5580380" y="162280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5" name="直線コネクタ 454"/>
        <xdr:cNvCxnSpPr/>
      </xdr:nvCxnSpPr>
      <xdr:spPr>
        <a:xfrm>
          <a:off x="6064250" y="15913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28320" cy="255905"/>
    <xdr:sp macro="" textlink="">
      <xdr:nvSpPr>
        <xdr:cNvPr id="456" name="テキスト ボックス 455"/>
        <xdr:cNvSpPr txBox="1"/>
      </xdr:nvSpPr>
      <xdr:spPr>
        <a:xfrm>
          <a:off x="5580380" y="157708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7" name="直線コネクタ 456"/>
        <xdr:cNvCxnSpPr/>
      </xdr:nvCxnSpPr>
      <xdr:spPr>
        <a:xfrm>
          <a:off x="6064250" y="15455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28320" cy="255905"/>
    <xdr:sp macro="" textlink="">
      <xdr:nvSpPr>
        <xdr:cNvPr id="458" name="テキスト ボックス 457"/>
        <xdr:cNvSpPr txBox="1"/>
      </xdr:nvSpPr>
      <xdr:spPr>
        <a:xfrm>
          <a:off x="5580380" y="153136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134620</xdr:rowOff>
    </xdr:from>
    <xdr:to xmlns:xdr="http://schemas.openxmlformats.org/drawingml/2006/spreadsheetDrawing">
      <xdr:col>59</xdr:col>
      <xdr:colOff>50800</xdr:colOff>
      <xdr:row>90</xdr:row>
      <xdr:rowOff>134620</xdr:rowOff>
    </xdr:to>
    <xdr:cxnSp macro="">
      <xdr:nvCxnSpPr>
        <xdr:cNvPr id="459" name="直線コネクタ 458"/>
        <xdr:cNvCxnSpPr/>
      </xdr:nvCxnSpPr>
      <xdr:spPr>
        <a:xfrm>
          <a:off x="6064250" y="14999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162560</xdr:rowOff>
    </xdr:from>
    <xdr:ext cx="528320" cy="249555"/>
    <xdr:sp macro="" textlink="">
      <xdr:nvSpPr>
        <xdr:cNvPr id="460" name="テキスト ボックス 459"/>
        <xdr:cNvSpPr txBox="1"/>
      </xdr:nvSpPr>
      <xdr:spPr>
        <a:xfrm>
          <a:off x="5580380" y="1486281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1" name="直線コネクタ 460"/>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52705</xdr:rowOff>
    </xdr:from>
    <xdr:ext cx="595630" cy="246380"/>
    <xdr:sp macro="" textlink="">
      <xdr:nvSpPr>
        <xdr:cNvPr id="462" name="テキスト ボックス 461"/>
        <xdr:cNvSpPr txBox="1"/>
      </xdr:nvSpPr>
      <xdr:spPr>
        <a:xfrm>
          <a:off x="5516245"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9525</xdr:rowOff>
    </xdr:from>
    <xdr:to xmlns:xdr="http://schemas.openxmlformats.org/drawingml/2006/spreadsheetDrawing">
      <xdr:col>54</xdr:col>
      <xdr:colOff>174625</xdr:colOff>
      <xdr:row>98</xdr:row>
      <xdr:rowOff>162560</xdr:rowOff>
    </xdr:to>
    <xdr:cxnSp macro="">
      <xdr:nvCxnSpPr>
        <xdr:cNvPr id="464" name="直線コネクタ 463"/>
        <xdr:cNvCxnSpPr/>
      </xdr:nvCxnSpPr>
      <xdr:spPr>
        <a:xfrm flipV="1">
          <a:off x="9604375" y="14874875"/>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166370</xdr:rowOff>
    </xdr:from>
    <xdr:ext cx="534670" cy="255905"/>
    <xdr:sp macro="" textlink="">
      <xdr:nvSpPr>
        <xdr:cNvPr id="465" name="土木費最小値テキスト"/>
        <xdr:cNvSpPr txBox="1"/>
      </xdr:nvSpPr>
      <xdr:spPr>
        <a:xfrm>
          <a:off x="9655175" y="163969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162560</xdr:rowOff>
    </xdr:from>
    <xdr:to xmlns:xdr="http://schemas.openxmlformats.org/drawingml/2006/spreadsheetDrawing">
      <xdr:col>55</xdr:col>
      <xdr:colOff>88900</xdr:colOff>
      <xdr:row>98</xdr:row>
      <xdr:rowOff>162560</xdr:rowOff>
    </xdr:to>
    <xdr:cxnSp macro="">
      <xdr:nvCxnSpPr>
        <xdr:cNvPr id="466" name="直線コネクタ 465"/>
        <xdr:cNvCxnSpPr/>
      </xdr:nvCxnSpPr>
      <xdr:spPr>
        <a:xfrm>
          <a:off x="9531350" y="16393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123825</xdr:rowOff>
    </xdr:from>
    <xdr:ext cx="534670" cy="247015"/>
    <xdr:sp macro="" textlink="">
      <xdr:nvSpPr>
        <xdr:cNvPr id="467" name="土木費最大値テキスト"/>
        <xdr:cNvSpPr txBox="1"/>
      </xdr:nvSpPr>
      <xdr:spPr>
        <a:xfrm>
          <a:off x="9655175" y="1465897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9525</xdr:rowOff>
    </xdr:from>
    <xdr:to xmlns:xdr="http://schemas.openxmlformats.org/drawingml/2006/spreadsheetDrawing">
      <xdr:col>55</xdr:col>
      <xdr:colOff>88900</xdr:colOff>
      <xdr:row>90</xdr:row>
      <xdr:rowOff>9525</xdr:rowOff>
    </xdr:to>
    <xdr:cxnSp macro="">
      <xdr:nvCxnSpPr>
        <xdr:cNvPr id="468" name="直線コネクタ 467"/>
        <xdr:cNvCxnSpPr/>
      </xdr:nvCxnSpPr>
      <xdr:spPr>
        <a:xfrm>
          <a:off x="9531350" y="14874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71755</xdr:rowOff>
    </xdr:from>
    <xdr:to xmlns:xdr="http://schemas.openxmlformats.org/drawingml/2006/spreadsheetDrawing">
      <xdr:col>55</xdr:col>
      <xdr:colOff>0</xdr:colOff>
      <xdr:row>97</xdr:row>
      <xdr:rowOff>74930</xdr:rowOff>
    </xdr:to>
    <xdr:cxnSp macro="">
      <xdr:nvCxnSpPr>
        <xdr:cNvPr id="469" name="直線コネクタ 468"/>
        <xdr:cNvCxnSpPr/>
      </xdr:nvCxnSpPr>
      <xdr:spPr>
        <a:xfrm>
          <a:off x="8845550" y="16130905"/>
          <a:ext cx="7588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152400</xdr:rowOff>
    </xdr:from>
    <xdr:ext cx="534670" cy="259080"/>
    <xdr:sp macro="" textlink="">
      <xdr:nvSpPr>
        <xdr:cNvPr id="470" name="土木費平均値テキスト"/>
        <xdr:cNvSpPr txBox="1"/>
      </xdr:nvSpPr>
      <xdr:spPr>
        <a:xfrm>
          <a:off x="9655175" y="15697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129540</xdr:rowOff>
    </xdr:from>
    <xdr:to xmlns:xdr="http://schemas.openxmlformats.org/drawingml/2006/spreadsheetDrawing">
      <xdr:col>55</xdr:col>
      <xdr:colOff>50800</xdr:colOff>
      <xdr:row>96</xdr:row>
      <xdr:rowOff>59690</xdr:rowOff>
    </xdr:to>
    <xdr:sp macro="" textlink="">
      <xdr:nvSpPr>
        <xdr:cNvPr id="471" name="フローチャート: 判断 470"/>
        <xdr:cNvSpPr/>
      </xdr:nvSpPr>
      <xdr:spPr>
        <a:xfrm>
          <a:off x="9569450" y="158457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71755</xdr:rowOff>
    </xdr:from>
    <xdr:to xmlns:xdr="http://schemas.openxmlformats.org/drawingml/2006/spreadsheetDrawing">
      <xdr:col>50</xdr:col>
      <xdr:colOff>114300</xdr:colOff>
      <xdr:row>98</xdr:row>
      <xdr:rowOff>47625</xdr:rowOff>
    </xdr:to>
    <xdr:cxnSp macro="">
      <xdr:nvCxnSpPr>
        <xdr:cNvPr id="472" name="直線コネクタ 471"/>
        <xdr:cNvCxnSpPr/>
      </xdr:nvCxnSpPr>
      <xdr:spPr>
        <a:xfrm flipV="1">
          <a:off x="8032750" y="16130905"/>
          <a:ext cx="8128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126365</xdr:rowOff>
    </xdr:from>
    <xdr:to xmlns:xdr="http://schemas.openxmlformats.org/drawingml/2006/spreadsheetDrawing">
      <xdr:col>50</xdr:col>
      <xdr:colOff>165100</xdr:colOff>
      <xdr:row>96</xdr:row>
      <xdr:rowOff>56515</xdr:rowOff>
    </xdr:to>
    <xdr:sp macro="" textlink="">
      <xdr:nvSpPr>
        <xdr:cNvPr id="473" name="フローチャート: 判断 472"/>
        <xdr:cNvSpPr/>
      </xdr:nvSpPr>
      <xdr:spPr>
        <a:xfrm>
          <a:off x="8794750" y="158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73025</xdr:rowOff>
    </xdr:from>
    <xdr:ext cx="531495" cy="259080"/>
    <xdr:sp macro="" textlink="">
      <xdr:nvSpPr>
        <xdr:cNvPr id="474" name="テキスト ボックス 473"/>
        <xdr:cNvSpPr txBox="1"/>
      </xdr:nvSpPr>
      <xdr:spPr>
        <a:xfrm>
          <a:off x="8594090" y="15617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47625</xdr:rowOff>
    </xdr:from>
    <xdr:to xmlns:xdr="http://schemas.openxmlformats.org/drawingml/2006/spreadsheetDrawing">
      <xdr:col>45</xdr:col>
      <xdr:colOff>174625</xdr:colOff>
      <xdr:row>98</xdr:row>
      <xdr:rowOff>99695</xdr:rowOff>
    </xdr:to>
    <xdr:cxnSp macro="">
      <xdr:nvCxnSpPr>
        <xdr:cNvPr id="475" name="直線コネクタ 474"/>
        <xdr:cNvCxnSpPr/>
      </xdr:nvCxnSpPr>
      <xdr:spPr>
        <a:xfrm flipV="1">
          <a:off x="7210425" y="16278225"/>
          <a:ext cx="8223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137795</xdr:rowOff>
    </xdr:from>
    <xdr:to xmlns:xdr="http://schemas.openxmlformats.org/drawingml/2006/spreadsheetDrawing">
      <xdr:col>46</xdr:col>
      <xdr:colOff>38100</xdr:colOff>
      <xdr:row>96</xdr:row>
      <xdr:rowOff>67945</xdr:rowOff>
    </xdr:to>
    <xdr:sp macro="" textlink="">
      <xdr:nvSpPr>
        <xdr:cNvPr id="476" name="フローチャート: 判断 475"/>
        <xdr:cNvSpPr/>
      </xdr:nvSpPr>
      <xdr:spPr>
        <a:xfrm>
          <a:off x="7985125" y="158540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84455</xdr:rowOff>
    </xdr:from>
    <xdr:ext cx="531495" cy="259080"/>
    <xdr:sp macro="" textlink="">
      <xdr:nvSpPr>
        <xdr:cNvPr id="477" name="テキスト ボックス 476"/>
        <xdr:cNvSpPr txBox="1"/>
      </xdr:nvSpPr>
      <xdr:spPr>
        <a:xfrm>
          <a:off x="7784465" y="15629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57785</xdr:rowOff>
    </xdr:from>
    <xdr:to xmlns:xdr="http://schemas.openxmlformats.org/drawingml/2006/spreadsheetDrawing">
      <xdr:col>41</xdr:col>
      <xdr:colOff>50800</xdr:colOff>
      <xdr:row>98</xdr:row>
      <xdr:rowOff>99695</xdr:rowOff>
    </xdr:to>
    <xdr:cxnSp macro="">
      <xdr:nvCxnSpPr>
        <xdr:cNvPr id="478" name="直線コネクタ 477"/>
        <xdr:cNvCxnSpPr/>
      </xdr:nvCxnSpPr>
      <xdr:spPr>
        <a:xfrm>
          <a:off x="6400800" y="16288385"/>
          <a:ext cx="8096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60325</xdr:rowOff>
    </xdr:from>
    <xdr:to xmlns:xdr="http://schemas.openxmlformats.org/drawingml/2006/spreadsheetDrawing">
      <xdr:col>41</xdr:col>
      <xdr:colOff>101600</xdr:colOff>
      <xdr:row>94</xdr:row>
      <xdr:rowOff>161925</xdr:rowOff>
    </xdr:to>
    <xdr:sp macro="" textlink="">
      <xdr:nvSpPr>
        <xdr:cNvPr id="479" name="フローチャート: 判断 478"/>
        <xdr:cNvSpPr/>
      </xdr:nvSpPr>
      <xdr:spPr>
        <a:xfrm>
          <a:off x="7159625" y="156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6985</xdr:rowOff>
    </xdr:from>
    <xdr:ext cx="531495" cy="255905"/>
    <xdr:sp macro="" textlink="">
      <xdr:nvSpPr>
        <xdr:cNvPr id="480" name="テキスト ボックス 479"/>
        <xdr:cNvSpPr txBox="1"/>
      </xdr:nvSpPr>
      <xdr:spPr>
        <a:xfrm>
          <a:off x="6974840" y="153803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127635</xdr:rowOff>
    </xdr:from>
    <xdr:to xmlns:xdr="http://schemas.openxmlformats.org/drawingml/2006/spreadsheetDrawing">
      <xdr:col>36</xdr:col>
      <xdr:colOff>165100</xdr:colOff>
      <xdr:row>95</xdr:row>
      <xdr:rowOff>57785</xdr:rowOff>
    </xdr:to>
    <xdr:sp macro="" textlink="">
      <xdr:nvSpPr>
        <xdr:cNvPr id="481" name="フローチャート: 判断 480"/>
        <xdr:cNvSpPr/>
      </xdr:nvSpPr>
      <xdr:spPr>
        <a:xfrm>
          <a:off x="6350000" y="156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74930</xdr:rowOff>
    </xdr:from>
    <xdr:ext cx="531495" cy="255905"/>
    <xdr:sp macro="" textlink="">
      <xdr:nvSpPr>
        <xdr:cNvPr id="482" name="テキスト ボックス 481"/>
        <xdr:cNvSpPr txBox="1"/>
      </xdr:nvSpPr>
      <xdr:spPr>
        <a:xfrm>
          <a:off x="6149340" y="154482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5" name="テキスト ボックス 484"/>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24130</xdr:rowOff>
    </xdr:from>
    <xdr:to xmlns:xdr="http://schemas.openxmlformats.org/drawingml/2006/spreadsheetDrawing">
      <xdr:col>55</xdr:col>
      <xdr:colOff>50800</xdr:colOff>
      <xdr:row>97</xdr:row>
      <xdr:rowOff>125730</xdr:rowOff>
    </xdr:to>
    <xdr:sp macro="" textlink="">
      <xdr:nvSpPr>
        <xdr:cNvPr id="488" name="楕円 487"/>
        <xdr:cNvSpPr/>
      </xdr:nvSpPr>
      <xdr:spPr>
        <a:xfrm>
          <a:off x="9569450" y="16083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2540</xdr:rowOff>
    </xdr:from>
    <xdr:ext cx="534670" cy="259080"/>
    <xdr:sp macro="" textlink="">
      <xdr:nvSpPr>
        <xdr:cNvPr id="489" name="土木費該当値テキスト"/>
        <xdr:cNvSpPr txBox="1"/>
      </xdr:nvSpPr>
      <xdr:spPr>
        <a:xfrm>
          <a:off x="9655175" y="16061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20955</xdr:rowOff>
    </xdr:from>
    <xdr:to xmlns:xdr="http://schemas.openxmlformats.org/drawingml/2006/spreadsheetDrawing">
      <xdr:col>50</xdr:col>
      <xdr:colOff>165100</xdr:colOff>
      <xdr:row>97</xdr:row>
      <xdr:rowOff>122555</xdr:rowOff>
    </xdr:to>
    <xdr:sp macro="" textlink="">
      <xdr:nvSpPr>
        <xdr:cNvPr id="490" name="楕円 489"/>
        <xdr:cNvSpPr/>
      </xdr:nvSpPr>
      <xdr:spPr>
        <a:xfrm>
          <a:off x="8794750" y="160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113665</xdr:rowOff>
    </xdr:from>
    <xdr:ext cx="531495" cy="258445"/>
    <xdr:sp macro="" textlink="">
      <xdr:nvSpPr>
        <xdr:cNvPr id="491" name="テキスト ボックス 490"/>
        <xdr:cNvSpPr txBox="1"/>
      </xdr:nvSpPr>
      <xdr:spPr>
        <a:xfrm>
          <a:off x="8594090" y="161728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168275</xdr:rowOff>
    </xdr:from>
    <xdr:to xmlns:xdr="http://schemas.openxmlformats.org/drawingml/2006/spreadsheetDrawing">
      <xdr:col>46</xdr:col>
      <xdr:colOff>38100</xdr:colOff>
      <xdr:row>98</xdr:row>
      <xdr:rowOff>98425</xdr:rowOff>
    </xdr:to>
    <xdr:sp macro="" textlink="">
      <xdr:nvSpPr>
        <xdr:cNvPr id="492" name="楕円 491"/>
        <xdr:cNvSpPr/>
      </xdr:nvSpPr>
      <xdr:spPr>
        <a:xfrm>
          <a:off x="7985125" y="162274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89535</xdr:rowOff>
    </xdr:from>
    <xdr:ext cx="531495" cy="255905"/>
    <xdr:sp macro="" textlink="">
      <xdr:nvSpPr>
        <xdr:cNvPr id="493" name="テキスト ボックス 492"/>
        <xdr:cNvSpPr txBox="1"/>
      </xdr:nvSpPr>
      <xdr:spPr>
        <a:xfrm>
          <a:off x="7784465" y="163201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48895</xdr:rowOff>
    </xdr:from>
    <xdr:to xmlns:xdr="http://schemas.openxmlformats.org/drawingml/2006/spreadsheetDrawing">
      <xdr:col>41</xdr:col>
      <xdr:colOff>101600</xdr:colOff>
      <xdr:row>98</xdr:row>
      <xdr:rowOff>150495</xdr:rowOff>
    </xdr:to>
    <xdr:sp macro="" textlink="">
      <xdr:nvSpPr>
        <xdr:cNvPr id="494" name="楕円 493"/>
        <xdr:cNvSpPr/>
      </xdr:nvSpPr>
      <xdr:spPr>
        <a:xfrm>
          <a:off x="7159625"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141605</xdr:rowOff>
    </xdr:from>
    <xdr:ext cx="531495" cy="259080"/>
    <xdr:sp macro="" textlink="">
      <xdr:nvSpPr>
        <xdr:cNvPr id="495" name="テキスト ボックス 494"/>
        <xdr:cNvSpPr txBox="1"/>
      </xdr:nvSpPr>
      <xdr:spPr>
        <a:xfrm>
          <a:off x="6974840" y="163722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6985</xdr:rowOff>
    </xdr:from>
    <xdr:to xmlns:xdr="http://schemas.openxmlformats.org/drawingml/2006/spreadsheetDrawing">
      <xdr:col>36</xdr:col>
      <xdr:colOff>165100</xdr:colOff>
      <xdr:row>98</xdr:row>
      <xdr:rowOff>109220</xdr:rowOff>
    </xdr:to>
    <xdr:sp macro="" textlink="">
      <xdr:nvSpPr>
        <xdr:cNvPr id="496" name="楕円 495"/>
        <xdr:cNvSpPr/>
      </xdr:nvSpPr>
      <xdr:spPr>
        <a:xfrm>
          <a:off x="6350000"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99695</xdr:rowOff>
    </xdr:from>
    <xdr:ext cx="531495" cy="255905"/>
    <xdr:sp macro="" textlink="">
      <xdr:nvSpPr>
        <xdr:cNvPr id="497" name="テキスト ボックス 496"/>
        <xdr:cNvSpPr txBox="1"/>
      </xdr:nvSpPr>
      <xdr:spPr>
        <a:xfrm>
          <a:off x="6149340" y="163302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55245</xdr:rowOff>
    </xdr:from>
    <xdr:to xmlns:xdr="http://schemas.openxmlformats.org/drawingml/2006/spreadsheetDrawing">
      <xdr:col>89</xdr:col>
      <xdr:colOff>174625</xdr:colOff>
      <xdr:row>25</xdr:row>
      <xdr:rowOff>30480</xdr:rowOff>
    </xdr:to>
    <xdr:sp macro="" textlink="">
      <xdr:nvSpPr>
        <xdr:cNvPr id="498" name="正方形/長方形 497"/>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55245</xdr:rowOff>
    </xdr:from>
    <xdr:to xmlns:xdr="http://schemas.openxmlformats.org/drawingml/2006/spreadsheetDrawing">
      <xdr:col>74</xdr:col>
      <xdr:colOff>0</xdr:colOff>
      <xdr:row>26</xdr:row>
      <xdr:rowOff>134620</xdr:rowOff>
    </xdr:to>
    <xdr:sp macro="" textlink="">
      <xdr:nvSpPr>
        <xdr:cNvPr id="499" name="正方形/長方形 498"/>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85725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55245</xdr:rowOff>
    </xdr:from>
    <xdr:to xmlns:xdr="http://schemas.openxmlformats.org/drawingml/2006/spreadsheetDrawing">
      <xdr:col>79</xdr:col>
      <xdr:colOff>63500</xdr:colOff>
      <xdr:row>26</xdr:row>
      <xdr:rowOff>134620</xdr:rowOff>
    </xdr:to>
    <xdr:sp macro="" textlink="">
      <xdr:nvSpPr>
        <xdr:cNvPr id="501" name="正方形/長方形 500"/>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85725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55245</xdr:rowOff>
    </xdr:from>
    <xdr:to xmlns:xdr="http://schemas.openxmlformats.org/drawingml/2006/spreadsheetDrawing">
      <xdr:col>85</xdr:col>
      <xdr:colOff>63500</xdr:colOff>
      <xdr:row>26</xdr:row>
      <xdr:rowOff>134620</xdr:rowOff>
    </xdr:to>
    <xdr:sp macro="" textlink="">
      <xdr:nvSpPr>
        <xdr:cNvPr id="503" name="正方形/長方形 502"/>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85725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05" name="正方形/長方形 504"/>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6535"/>
    <xdr:sp macro="" textlink="">
      <xdr:nvSpPr>
        <xdr:cNvPr id="506" name="テキスト ボックス 505"/>
        <xdr:cNvSpPr txBox="1"/>
      </xdr:nvSpPr>
      <xdr:spPr>
        <a:xfrm>
          <a:off x="1137602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79375</xdr:rowOff>
    </xdr:from>
    <xdr:to xmlns:xdr="http://schemas.openxmlformats.org/drawingml/2006/spreadsheetDrawing">
      <xdr:col>89</xdr:col>
      <xdr:colOff>174625</xdr:colOff>
      <xdr:row>41</xdr:row>
      <xdr:rowOff>79375</xdr:rowOff>
    </xdr:to>
    <xdr:cxnSp macro="">
      <xdr:nvCxnSpPr>
        <xdr:cNvPr id="507" name="直線コネクタ 506"/>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107315</xdr:rowOff>
    </xdr:from>
    <xdr:ext cx="248920" cy="248920"/>
    <xdr:sp macro="" textlink="">
      <xdr:nvSpPr>
        <xdr:cNvPr id="508" name="テキスト ボックス 507"/>
        <xdr:cNvSpPr txBox="1"/>
      </xdr:nvSpPr>
      <xdr:spPr>
        <a:xfrm>
          <a:off x="11181080" y="6717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42545</xdr:rowOff>
    </xdr:from>
    <xdr:to xmlns:xdr="http://schemas.openxmlformats.org/drawingml/2006/spreadsheetDrawing">
      <xdr:col>89</xdr:col>
      <xdr:colOff>174625</xdr:colOff>
      <xdr:row>39</xdr:row>
      <xdr:rowOff>42545</xdr:rowOff>
    </xdr:to>
    <xdr:cxnSp macro="">
      <xdr:nvCxnSpPr>
        <xdr:cNvPr id="509" name="直線コネクタ 508"/>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71120</xdr:rowOff>
    </xdr:from>
    <xdr:ext cx="528320" cy="249555"/>
    <xdr:sp macro="" textlink="">
      <xdr:nvSpPr>
        <xdr:cNvPr id="510" name="テキスト ボックス 509"/>
        <xdr:cNvSpPr txBox="1"/>
      </xdr:nvSpPr>
      <xdr:spPr>
        <a:xfrm>
          <a:off x="10930255" y="635127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174625</xdr:colOff>
      <xdr:row>37</xdr:row>
      <xdr:rowOff>5715</xdr:rowOff>
    </xdr:to>
    <xdr:cxnSp macro="">
      <xdr:nvCxnSpPr>
        <xdr:cNvPr id="511" name="直線コネクタ 510"/>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34290</xdr:rowOff>
    </xdr:from>
    <xdr:ext cx="528320" cy="249555"/>
    <xdr:sp macro="" textlink="">
      <xdr:nvSpPr>
        <xdr:cNvPr id="512" name="テキスト ボックス 511"/>
        <xdr:cNvSpPr txBox="1"/>
      </xdr:nvSpPr>
      <xdr:spPr>
        <a:xfrm>
          <a:off x="10930255" y="5984240"/>
          <a:ext cx="5283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134620</xdr:rowOff>
    </xdr:from>
    <xdr:to xmlns:xdr="http://schemas.openxmlformats.org/drawingml/2006/spreadsheetDrawing">
      <xdr:col>89</xdr:col>
      <xdr:colOff>174625</xdr:colOff>
      <xdr:row>34</xdr:row>
      <xdr:rowOff>134620</xdr:rowOff>
    </xdr:to>
    <xdr:cxnSp macro="">
      <xdr:nvCxnSpPr>
        <xdr:cNvPr id="513" name="直線コネクタ 512"/>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162560</xdr:rowOff>
    </xdr:from>
    <xdr:ext cx="528320" cy="246380"/>
    <xdr:sp macro="" textlink="">
      <xdr:nvSpPr>
        <xdr:cNvPr id="514" name="テキスト ボックス 513"/>
        <xdr:cNvSpPr txBox="1"/>
      </xdr:nvSpPr>
      <xdr:spPr>
        <a:xfrm>
          <a:off x="10930255" y="56172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97790</xdr:rowOff>
    </xdr:from>
    <xdr:to xmlns:xdr="http://schemas.openxmlformats.org/drawingml/2006/spreadsheetDrawing">
      <xdr:col>89</xdr:col>
      <xdr:colOff>174625</xdr:colOff>
      <xdr:row>32</xdr:row>
      <xdr:rowOff>97790</xdr:rowOff>
    </xdr:to>
    <xdr:cxnSp macro="">
      <xdr:nvCxnSpPr>
        <xdr:cNvPr id="515" name="直線コネクタ 514"/>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126365</xdr:rowOff>
    </xdr:from>
    <xdr:ext cx="528320" cy="247015"/>
    <xdr:sp macro="" textlink="">
      <xdr:nvSpPr>
        <xdr:cNvPr id="516" name="テキスト ボックス 515"/>
        <xdr:cNvSpPr txBox="1"/>
      </xdr:nvSpPr>
      <xdr:spPr>
        <a:xfrm>
          <a:off x="10930255" y="525081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60960</xdr:rowOff>
    </xdr:from>
    <xdr:to xmlns:xdr="http://schemas.openxmlformats.org/drawingml/2006/spreadsheetDrawing">
      <xdr:col>89</xdr:col>
      <xdr:colOff>174625</xdr:colOff>
      <xdr:row>30</xdr:row>
      <xdr:rowOff>60960</xdr:rowOff>
    </xdr:to>
    <xdr:cxnSp macro="">
      <xdr:nvCxnSpPr>
        <xdr:cNvPr id="517" name="直線コネクタ 516"/>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89535</xdr:rowOff>
    </xdr:from>
    <xdr:ext cx="528320" cy="247015"/>
    <xdr:sp macro="" textlink="">
      <xdr:nvSpPr>
        <xdr:cNvPr id="518" name="テキスト ボックス 517"/>
        <xdr:cNvSpPr txBox="1"/>
      </xdr:nvSpPr>
      <xdr:spPr>
        <a:xfrm>
          <a:off x="10930255" y="488378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28</xdr:row>
      <xdr:rowOff>24765</xdr:rowOff>
    </xdr:to>
    <xdr:cxnSp macro="">
      <xdr:nvCxnSpPr>
        <xdr:cNvPr id="519" name="直線コネクタ 518"/>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52705</xdr:rowOff>
    </xdr:from>
    <xdr:ext cx="528320" cy="246380"/>
    <xdr:sp macro="" textlink="">
      <xdr:nvSpPr>
        <xdr:cNvPr id="520" name="テキスト ボックス 519"/>
        <xdr:cNvSpPr txBox="1"/>
      </xdr:nvSpPr>
      <xdr:spPr>
        <a:xfrm>
          <a:off x="10930255" y="4516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174625</xdr:colOff>
      <xdr:row>41</xdr:row>
      <xdr:rowOff>79375</xdr:rowOff>
    </xdr:to>
    <xdr:sp macro="" textlink="">
      <xdr:nvSpPr>
        <xdr:cNvPr id="521"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162560</xdr:rowOff>
    </xdr:from>
    <xdr:to xmlns:xdr="http://schemas.openxmlformats.org/drawingml/2006/spreadsheetDrawing">
      <xdr:col>85</xdr:col>
      <xdr:colOff>126365</xdr:colOff>
      <xdr:row>39</xdr:row>
      <xdr:rowOff>113030</xdr:rowOff>
    </xdr:to>
    <xdr:cxnSp macro="">
      <xdr:nvCxnSpPr>
        <xdr:cNvPr id="522" name="直線コネクタ 521"/>
        <xdr:cNvCxnSpPr/>
      </xdr:nvCxnSpPr>
      <xdr:spPr>
        <a:xfrm flipV="1">
          <a:off x="14968220" y="512191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116840</xdr:rowOff>
    </xdr:from>
    <xdr:ext cx="469900" cy="246380"/>
    <xdr:sp macro="" textlink="">
      <xdr:nvSpPr>
        <xdr:cNvPr id="523" name="消防費最小値テキスト"/>
        <xdr:cNvSpPr txBox="1"/>
      </xdr:nvSpPr>
      <xdr:spPr>
        <a:xfrm>
          <a:off x="15017750" y="656209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113030</xdr:rowOff>
    </xdr:from>
    <xdr:to xmlns:xdr="http://schemas.openxmlformats.org/drawingml/2006/spreadsheetDrawing">
      <xdr:col>86</xdr:col>
      <xdr:colOff>25400</xdr:colOff>
      <xdr:row>39</xdr:row>
      <xdr:rowOff>113030</xdr:rowOff>
    </xdr:to>
    <xdr:cxnSp macro="">
      <xdr:nvCxnSpPr>
        <xdr:cNvPr id="524" name="直線コネクタ 523"/>
        <xdr:cNvCxnSpPr/>
      </xdr:nvCxnSpPr>
      <xdr:spPr>
        <a:xfrm>
          <a:off x="14881225" y="65582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29</xdr:row>
      <xdr:rowOff>111125</xdr:rowOff>
    </xdr:from>
    <xdr:ext cx="534670" cy="249555"/>
    <xdr:sp macro="" textlink="">
      <xdr:nvSpPr>
        <xdr:cNvPr id="525" name="消防費最大値テキスト"/>
        <xdr:cNvSpPr txBox="1"/>
      </xdr:nvSpPr>
      <xdr:spPr>
        <a:xfrm>
          <a:off x="15017750" y="49053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162560</xdr:rowOff>
    </xdr:from>
    <xdr:to xmlns:xdr="http://schemas.openxmlformats.org/drawingml/2006/spreadsheetDrawing">
      <xdr:col>86</xdr:col>
      <xdr:colOff>25400</xdr:colOff>
      <xdr:row>30</xdr:row>
      <xdr:rowOff>162560</xdr:rowOff>
    </xdr:to>
    <xdr:cxnSp macro="">
      <xdr:nvCxnSpPr>
        <xdr:cNvPr id="526" name="直線コネクタ 525"/>
        <xdr:cNvCxnSpPr/>
      </xdr:nvCxnSpPr>
      <xdr:spPr>
        <a:xfrm>
          <a:off x="14881225" y="51219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37465</xdr:rowOff>
    </xdr:from>
    <xdr:to xmlns:xdr="http://schemas.openxmlformats.org/drawingml/2006/spreadsheetDrawing">
      <xdr:col>85</xdr:col>
      <xdr:colOff>127000</xdr:colOff>
      <xdr:row>38</xdr:row>
      <xdr:rowOff>40640</xdr:rowOff>
    </xdr:to>
    <xdr:cxnSp macro="">
      <xdr:nvCxnSpPr>
        <xdr:cNvPr id="527" name="直線コネクタ 526"/>
        <xdr:cNvCxnSpPr/>
      </xdr:nvCxnSpPr>
      <xdr:spPr>
        <a:xfrm>
          <a:off x="14195425" y="6317615"/>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127000</xdr:rowOff>
    </xdr:from>
    <xdr:ext cx="534670" cy="246380"/>
    <xdr:sp macro="" textlink="">
      <xdr:nvSpPr>
        <xdr:cNvPr id="528" name="消防費平均値テキスト"/>
        <xdr:cNvSpPr txBox="1"/>
      </xdr:nvSpPr>
      <xdr:spPr>
        <a:xfrm>
          <a:off x="15017750" y="607695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104775</xdr:rowOff>
    </xdr:from>
    <xdr:to xmlns:xdr="http://schemas.openxmlformats.org/drawingml/2006/spreadsheetDrawing">
      <xdr:col>85</xdr:col>
      <xdr:colOff>174625</xdr:colOff>
      <xdr:row>38</xdr:row>
      <xdr:rowOff>38100</xdr:rowOff>
    </xdr:to>
    <xdr:sp macro="" textlink="">
      <xdr:nvSpPr>
        <xdr:cNvPr id="529" name="フローチャート: 判断 528"/>
        <xdr:cNvSpPr/>
      </xdr:nvSpPr>
      <xdr:spPr>
        <a:xfrm>
          <a:off x="14919325" y="621982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24765</xdr:rowOff>
    </xdr:from>
    <xdr:to xmlns:xdr="http://schemas.openxmlformats.org/drawingml/2006/spreadsheetDrawing">
      <xdr:col>81</xdr:col>
      <xdr:colOff>50800</xdr:colOff>
      <xdr:row>38</xdr:row>
      <xdr:rowOff>37465</xdr:rowOff>
    </xdr:to>
    <xdr:cxnSp macro="">
      <xdr:nvCxnSpPr>
        <xdr:cNvPr id="530" name="直線コネクタ 529"/>
        <xdr:cNvCxnSpPr/>
      </xdr:nvCxnSpPr>
      <xdr:spPr>
        <a:xfrm>
          <a:off x="13385800" y="630491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138430</xdr:rowOff>
    </xdr:from>
    <xdr:to xmlns:xdr="http://schemas.openxmlformats.org/drawingml/2006/spreadsheetDrawing">
      <xdr:col>81</xdr:col>
      <xdr:colOff>101600</xdr:colOff>
      <xdr:row>38</xdr:row>
      <xdr:rowOff>71755</xdr:rowOff>
    </xdr:to>
    <xdr:sp macro="" textlink="">
      <xdr:nvSpPr>
        <xdr:cNvPr id="531" name="フローチャート: 判断 530"/>
        <xdr:cNvSpPr/>
      </xdr:nvSpPr>
      <xdr:spPr>
        <a:xfrm>
          <a:off x="14144625" y="62534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87630</xdr:rowOff>
    </xdr:from>
    <xdr:ext cx="531495" cy="246380"/>
    <xdr:sp macro="" textlink="">
      <xdr:nvSpPr>
        <xdr:cNvPr id="532" name="テキスト ボックス 531"/>
        <xdr:cNvSpPr txBox="1"/>
      </xdr:nvSpPr>
      <xdr:spPr>
        <a:xfrm>
          <a:off x="13959840" y="603758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24765</xdr:rowOff>
    </xdr:from>
    <xdr:to xmlns:xdr="http://schemas.openxmlformats.org/drawingml/2006/spreadsheetDrawing">
      <xdr:col>76</xdr:col>
      <xdr:colOff>114300</xdr:colOff>
      <xdr:row>38</xdr:row>
      <xdr:rowOff>66040</xdr:rowOff>
    </xdr:to>
    <xdr:cxnSp macro="">
      <xdr:nvCxnSpPr>
        <xdr:cNvPr id="533" name="直線コネクタ 532"/>
        <xdr:cNvCxnSpPr/>
      </xdr:nvCxnSpPr>
      <xdr:spPr>
        <a:xfrm flipV="1">
          <a:off x="12573000" y="6304915"/>
          <a:ext cx="812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145415</xdr:rowOff>
    </xdr:from>
    <xdr:to xmlns:xdr="http://schemas.openxmlformats.org/drawingml/2006/spreadsheetDrawing">
      <xdr:col>76</xdr:col>
      <xdr:colOff>165100</xdr:colOff>
      <xdr:row>38</xdr:row>
      <xdr:rowOff>78105</xdr:rowOff>
    </xdr:to>
    <xdr:sp macro="" textlink="">
      <xdr:nvSpPr>
        <xdr:cNvPr id="534" name="フローチャート: 判断 533"/>
        <xdr:cNvSpPr/>
      </xdr:nvSpPr>
      <xdr:spPr>
        <a:xfrm>
          <a:off x="13335000" y="6260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69850</xdr:rowOff>
    </xdr:from>
    <xdr:ext cx="531495" cy="249555"/>
    <xdr:sp macro="" textlink="">
      <xdr:nvSpPr>
        <xdr:cNvPr id="535" name="テキスト ボックス 534"/>
        <xdr:cNvSpPr txBox="1"/>
      </xdr:nvSpPr>
      <xdr:spPr>
        <a:xfrm>
          <a:off x="13134340" y="63500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66040</xdr:rowOff>
    </xdr:from>
    <xdr:to xmlns:xdr="http://schemas.openxmlformats.org/drawingml/2006/spreadsheetDrawing">
      <xdr:col>71</xdr:col>
      <xdr:colOff>174625</xdr:colOff>
      <xdr:row>38</xdr:row>
      <xdr:rowOff>76835</xdr:rowOff>
    </xdr:to>
    <xdr:cxnSp macro="">
      <xdr:nvCxnSpPr>
        <xdr:cNvPr id="536" name="直線コネクタ 535"/>
        <xdr:cNvCxnSpPr/>
      </xdr:nvCxnSpPr>
      <xdr:spPr>
        <a:xfrm flipV="1">
          <a:off x="11750675" y="6346190"/>
          <a:ext cx="8223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80010</xdr:rowOff>
    </xdr:from>
    <xdr:to xmlns:xdr="http://schemas.openxmlformats.org/drawingml/2006/spreadsheetDrawing">
      <xdr:col>72</xdr:col>
      <xdr:colOff>38100</xdr:colOff>
      <xdr:row>37</xdr:row>
      <xdr:rowOff>12700</xdr:rowOff>
    </xdr:to>
    <xdr:sp macro="" textlink="">
      <xdr:nvSpPr>
        <xdr:cNvPr id="537" name="フローチャート: 判断 536"/>
        <xdr:cNvSpPr/>
      </xdr:nvSpPr>
      <xdr:spPr>
        <a:xfrm>
          <a:off x="12525375" y="60299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28575</xdr:rowOff>
    </xdr:from>
    <xdr:ext cx="531495" cy="246380"/>
    <xdr:sp macro="" textlink="">
      <xdr:nvSpPr>
        <xdr:cNvPr id="538" name="テキスト ボックス 537"/>
        <xdr:cNvSpPr txBox="1"/>
      </xdr:nvSpPr>
      <xdr:spPr>
        <a:xfrm>
          <a:off x="12324715" y="581342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147320</xdr:rowOff>
    </xdr:from>
    <xdr:to xmlns:xdr="http://schemas.openxmlformats.org/drawingml/2006/spreadsheetDrawing">
      <xdr:col>67</xdr:col>
      <xdr:colOff>101600</xdr:colOff>
      <xdr:row>37</xdr:row>
      <xdr:rowOff>80010</xdr:rowOff>
    </xdr:to>
    <xdr:sp macro="" textlink="">
      <xdr:nvSpPr>
        <xdr:cNvPr id="539" name="フローチャート: 判断 538"/>
        <xdr:cNvSpPr/>
      </xdr:nvSpPr>
      <xdr:spPr>
        <a:xfrm>
          <a:off x="11699875" y="6097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95885</xdr:rowOff>
    </xdr:from>
    <xdr:ext cx="531495" cy="246380"/>
    <xdr:sp macro="" textlink="">
      <xdr:nvSpPr>
        <xdr:cNvPr id="540" name="テキスト ボックス 539"/>
        <xdr:cNvSpPr txBox="1"/>
      </xdr:nvSpPr>
      <xdr:spPr>
        <a:xfrm>
          <a:off x="11515090" y="588073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76835</xdr:rowOff>
    </xdr:from>
    <xdr:ext cx="762000" cy="249555"/>
    <xdr:sp macro="" textlink="">
      <xdr:nvSpPr>
        <xdr:cNvPr id="541" name="テキスト ボックス 540"/>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76835</xdr:rowOff>
    </xdr:from>
    <xdr:ext cx="762000" cy="249555"/>
    <xdr:sp macro="" textlink="">
      <xdr:nvSpPr>
        <xdr:cNvPr id="542" name="テキスト ボックス 541"/>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76835</xdr:rowOff>
    </xdr:from>
    <xdr:ext cx="762000" cy="249555"/>
    <xdr:sp macro="" textlink="">
      <xdr:nvSpPr>
        <xdr:cNvPr id="543" name="テキスト ボックス 542"/>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76835</xdr:rowOff>
    </xdr:from>
    <xdr:ext cx="762000" cy="249555"/>
    <xdr:sp macro="" textlink="">
      <xdr:nvSpPr>
        <xdr:cNvPr id="544" name="テキスト ボックス 543"/>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76835</xdr:rowOff>
    </xdr:from>
    <xdr:ext cx="762000" cy="249555"/>
    <xdr:sp macro="" textlink="">
      <xdr:nvSpPr>
        <xdr:cNvPr id="545" name="テキスト ボックス 544"/>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157480</xdr:rowOff>
    </xdr:from>
    <xdr:to xmlns:xdr="http://schemas.openxmlformats.org/drawingml/2006/spreadsheetDrawing">
      <xdr:col>85</xdr:col>
      <xdr:colOff>174625</xdr:colOff>
      <xdr:row>38</xdr:row>
      <xdr:rowOff>90170</xdr:rowOff>
    </xdr:to>
    <xdr:sp macro="" textlink="">
      <xdr:nvSpPr>
        <xdr:cNvPr id="546" name="楕円 545"/>
        <xdr:cNvSpPr/>
      </xdr:nvSpPr>
      <xdr:spPr>
        <a:xfrm>
          <a:off x="14919325" y="627253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37</xdr:row>
      <xdr:rowOff>136525</xdr:rowOff>
    </xdr:from>
    <xdr:ext cx="534670" cy="249555"/>
    <xdr:sp macro="" textlink="">
      <xdr:nvSpPr>
        <xdr:cNvPr id="547" name="消防費該当値テキスト"/>
        <xdr:cNvSpPr txBox="1"/>
      </xdr:nvSpPr>
      <xdr:spPr>
        <a:xfrm>
          <a:off x="15017750" y="62515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153670</xdr:rowOff>
    </xdr:from>
    <xdr:to xmlns:xdr="http://schemas.openxmlformats.org/drawingml/2006/spreadsheetDrawing">
      <xdr:col>81</xdr:col>
      <xdr:colOff>101600</xdr:colOff>
      <xdr:row>38</xdr:row>
      <xdr:rowOff>86360</xdr:rowOff>
    </xdr:to>
    <xdr:sp macro="" textlink="">
      <xdr:nvSpPr>
        <xdr:cNvPr id="548" name="楕円 547"/>
        <xdr:cNvSpPr/>
      </xdr:nvSpPr>
      <xdr:spPr>
        <a:xfrm>
          <a:off x="14144625" y="6268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77470</xdr:rowOff>
    </xdr:from>
    <xdr:ext cx="531495" cy="249555"/>
    <xdr:sp macro="" textlink="">
      <xdr:nvSpPr>
        <xdr:cNvPr id="549" name="テキスト ボックス 548"/>
        <xdr:cNvSpPr txBox="1"/>
      </xdr:nvSpPr>
      <xdr:spPr>
        <a:xfrm>
          <a:off x="13959840" y="63576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140335</xdr:rowOff>
    </xdr:from>
    <xdr:to xmlns:xdr="http://schemas.openxmlformats.org/drawingml/2006/spreadsheetDrawing">
      <xdr:col>76</xdr:col>
      <xdr:colOff>165100</xdr:colOff>
      <xdr:row>38</xdr:row>
      <xdr:rowOff>73025</xdr:rowOff>
    </xdr:to>
    <xdr:sp macro="" textlink="">
      <xdr:nvSpPr>
        <xdr:cNvPr id="550" name="楕円 549"/>
        <xdr:cNvSpPr/>
      </xdr:nvSpPr>
      <xdr:spPr>
        <a:xfrm>
          <a:off x="13335000" y="6255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89535</xdr:rowOff>
    </xdr:from>
    <xdr:ext cx="531495" cy="247015"/>
    <xdr:sp macro="" textlink="">
      <xdr:nvSpPr>
        <xdr:cNvPr id="551" name="テキスト ボックス 550"/>
        <xdr:cNvSpPr txBox="1"/>
      </xdr:nvSpPr>
      <xdr:spPr>
        <a:xfrm>
          <a:off x="13134340" y="603948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17145</xdr:rowOff>
    </xdr:from>
    <xdr:to xmlns:xdr="http://schemas.openxmlformats.org/drawingml/2006/spreadsheetDrawing">
      <xdr:col>72</xdr:col>
      <xdr:colOff>38100</xdr:colOff>
      <xdr:row>38</xdr:row>
      <xdr:rowOff>114935</xdr:rowOff>
    </xdr:to>
    <xdr:sp macro="" textlink="">
      <xdr:nvSpPr>
        <xdr:cNvPr id="552" name="楕円 551"/>
        <xdr:cNvSpPr/>
      </xdr:nvSpPr>
      <xdr:spPr>
        <a:xfrm>
          <a:off x="12525375" y="62972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106045</xdr:rowOff>
    </xdr:from>
    <xdr:ext cx="531495" cy="248920"/>
    <xdr:sp macro="" textlink="">
      <xdr:nvSpPr>
        <xdr:cNvPr id="553" name="テキスト ボックス 552"/>
        <xdr:cNvSpPr txBox="1"/>
      </xdr:nvSpPr>
      <xdr:spPr>
        <a:xfrm>
          <a:off x="12324715" y="638619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27940</xdr:rowOff>
    </xdr:from>
    <xdr:to xmlns:xdr="http://schemas.openxmlformats.org/drawingml/2006/spreadsheetDrawing">
      <xdr:col>67</xdr:col>
      <xdr:colOff>101600</xdr:colOff>
      <xdr:row>38</xdr:row>
      <xdr:rowOff>126365</xdr:rowOff>
    </xdr:to>
    <xdr:sp macro="" textlink="">
      <xdr:nvSpPr>
        <xdr:cNvPr id="554" name="楕円 553"/>
        <xdr:cNvSpPr/>
      </xdr:nvSpPr>
      <xdr:spPr>
        <a:xfrm>
          <a:off x="11699875" y="63080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117475</xdr:rowOff>
    </xdr:from>
    <xdr:ext cx="531495" cy="246380"/>
    <xdr:sp macro="" textlink="">
      <xdr:nvSpPr>
        <xdr:cNvPr id="555" name="テキスト ボックス 554"/>
        <xdr:cNvSpPr txBox="1"/>
      </xdr:nvSpPr>
      <xdr:spPr>
        <a:xfrm>
          <a:off x="11515090" y="639762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55245</xdr:rowOff>
    </xdr:from>
    <xdr:to xmlns:xdr="http://schemas.openxmlformats.org/drawingml/2006/spreadsheetDrawing">
      <xdr:col>89</xdr:col>
      <xdr:colOff>174625</xdr:colOff>
      <xdr:row>45</xdr:row>
      <xdr:rowOff>30480</xdr:rowOff>
    </xdr:to>
    <xdr:sp macro="" textlink="">
      <xdr:nvSpPr>
        <xdr:cNvPr id="556" name="正方形/長方形 555"/>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55245</xdr:rowOff>
    </xdr:from>
    <xdr:to xmlns:xdr="http://schemas.openxmlformats.org/drawingml/2006/spreadsheetDrawing">
      <xdr:col>74</xdr:col>
      <xdr:colOff>0</xdr:colOff>
      <xdr:row>46</xdr:row>
      <xdr:rowOff>134620</xdr:rowOff>
    </xdr:to>
    <xdr:sp macro="" textlink="">
      <xdr:nvSpPr>
        <xdr:cNvPr id="557" name="正方形/長方形 556"/>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85725</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55245</xdr:rowOff>
    </xdr:from>
    <xdr:to xmlns:xdr="http://schemas.openxmlformats.org/drawingml/2006/spreadsheetDrawing">
      <xdr:col>79</xdr:col>
      <xdr:colOff>63500</xdr:colOff>
      <xdr:row>46</xdr:row>
      <xdr:rowOff>134620</xdr:rowOff>
    </xdr:to>
    <xdr:sp macro="" textlink="">
      <xdr:nvSpPr>
        <xdr:cNvPr id="559" name="正方形/長方形 558"/>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85725</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55245</xdr:rowOff>
    </xdr:from>
    <xdr:to xmlns:xdr="http://schemas.openxmlformats.org/drawingml/2006/spreadsheetDrawing">
      <xdr:col>85</xdr:col>
      <xdr:colOff>63500</xdr:colOff>
      <xdr:row>46</xdr:row>
      <xdr:rowOff>134620</xdr:rowOff>
    </xdr:to>
    <xdr:sp macro="" textlink="">
      <xdr:nvSpPr>
        <xdr:cNvPr id="561" name="正方形/長方形 560"/>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85725</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63" name="正方形/長方形 562"/>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6535"/>
    <xdr:sp macro="" textlink="">
      <xdr:nvSpPr>
        <xdr:cNvPr id="564" name="テキスト ボックス 563"/>
        <xdr:cNvSpPr txBox="1"/>
      </xdr:nvSpPr>
      <xdr:spPr>
        <a:xfrm>
          <a:off x="1137602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79375</xdr:rowOff>
    </xdr:from>
    <xdr:to xmlns:xdr="http://schemas.openxmlformats.org/drawingml/2006/spreadsheetDrawing">
      <xdr:col>89</xdr:col>
      <xdr:colOff>174625</xdr:colOff>
      <xdr:row>61</xdr:row>
      <xdr:rowOff>79375</xdr:rowOff>
    </xdr:to>
    <xdr:cxnSp macro="">
      <xdr:nvCxnSpPr>
        <xdr:cNvPr id="565" name="直線コネクタ 564"/>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107315</xdr:rowOff>
    </xdr:from>
    <xdr:ext cx="248920" cy="248920"/>
    <xdr:sp macro="" textlink="">
      <xdr:nvSpPr>
        <xdr:cNvPr id="566" name="テキスト ボックス 565"/>
        <xdr:cNvSpPr txBox="1"/>
      </xdr:nvSpPr>
      <xdr:spPr>
        <a:xfrm>
          <a:off x="11181080" y="1001966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95250</xdr:rowOff>
    </xdr:from>
    <xdr:to xmlns:xdr="http://schemas.openxmlformats.org/drawingml/2006/spreadsheetDrawing">
      <xdr:col>89</xdr:col>
      <xdr:colOff>174625</xdr:colOff>
      <xdr:row>59</xdr:row>
      <xdr:rowOff>95250</xdr:rowOff>
    </xdr:to>
    <xdr:cxnSp macro="">
      <xdr:nvCxnSpPr>
        <xdr:cNvPr id="567" name="直線コネクタ 566"/>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123825</xdr:rowOff>
    </xdr:from>
    <xdr:ext cx="528320" cy="247015"/>
    <xdr:sp macro="" textlink="">
      <xdr:nvSpPr>
        <xdr:cNvPr id="568" name="テキスト ボックス 567"/>
        <xdr:cNvSpPr txBox="1"/>
      </xdr:nvSpPr>
      <xdr:spPr>
        <a:xfrm>
          <a:off x="10930255" y="9705975"/>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110490</xdr:rowOff>
    </xdr:from>
    <xdr:to xmlns:xdr="http://schemas.openxmlformats.org/drawingml/2006/spreadsheetDrawing">
      <xdr:col>89</xdr:col>
      <xdr:colOff>174625</xdr:colOff>
      <xdr:row>57</xdr:row>
      <xdr:rowOff>110490</xdr:rowOff>
    </xdr:to>
    <xdr:cxnSp macro="">
      <xdr:nvCxnSpPr>
        <xdr:cNvPr id="569" name="直線コネクタ 568"/>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138430</xdr:rowOff>
    </xdr:from>
    <xdr:ext cx="528320" cy="248920"/>
    <xdr:sp macro="" textlink="">
      <xdr:nvSpPr>
        <xdr:cNvPr id="570" name="テキスト ボックス 569"/>
        <xdr:cNvSpPr txBox="1"/>
      </xdr:nvSpPr>
      <xdr:spPr>
        <a:xfrm>
          <a:off x="10930255" y="9390380"/>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127000</xdr:rowOff>
    </xdr:from>
    <xdr:to xmlns:xdr="http://schemas.openxmlformats.org/drawingml/2006/spreadsheetDrawing">
      <xdr:col>89</xdr:col>
      <xdr:colOff>174625</xdr:colOff>
      <xdr:row>55</xdr:row>
      <xdr:rowOff>127000</xdr:rowOff>
    </xdr:to>
    <xdr:cxnSp macro="">
      <xdr:nvCxnSpPr>
        <xdr:cNvPr id="571" name="直線コネクタ 570"/>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154940</xdr:rowOff>
    </xdr:from>
    <xdr:ext cx="528320" cy="247015"/>
    <xdr:sp macro="" textlink="">
      <xdr:nvSpPr>
        <xdr:cNvPr id="572" name="テキスト ボックス 571"/>
        <xdr:cNvSpPr txBox="1"/>
      </xdr:nvSpPr>
      <xdr:spPr>
        <a:xfrm>
          <a:off x="10930255" y="9076690"/>
          <a:ext cx="5283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142240</xdr:rowOff>
    </xdr:from>
    <xdr:to xmlns:xdr="http://schemas.openxmlformats.org/drawingml/2006/spreadsheetDrawing">
      <xdr:col>89</xdr:col>
      <xdr:colOff>174625</xdr:colOff>
      <xdr:row>53</xdr:row>
      <xdr:rowOff>142240</xdr:rowOff>
    </xdr:to>
    <xdr:cxnSp macro="">
      <xdr:nvCxnSpPr>
        <xdr:cNvPr id="573" name="直線コネクタ 572"/>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5715</xdr:rowOff>
    </xdr:from>
    <xdr:ext cx="528320" cy="248920"/>
    <xdr:sp macro="" textlink="">
      <xdr:nvSpPr>
        <xdr:cNvPr id="574" name="テキスト ボックス 573"/>
        <xdr:cNvSpPr txBox="1"/>
      </xdr:nvSpPr>
      <xdr:spPr>
        <a:xfrm>
          <a:off x="10930255" y="87623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158750</xdr:rowOff>
    </xdr:from>
    <xdr:to xmlns:xdr="http://schemas.openxmlformats.org/drawingml/2006/spreadsheetDrawing">
      <xdr:col>89</xdr:col>
      <xdr:colOff>174625</xdr:colOff>
      <xdr:row>51</xdr:row>
      <xdr:rowOff>158750</xdr:rowOff>
    </xdr:to>
    <xdr:cxnSp macro="">
      <xdr:nvCxnSpPr>
        <xdr:cNvPr id="575" name="直線コネクタ 574"/>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95630" cy="246380"/>
    <xdr:sp macro="" textlink="">
      <xdr:nvSpPr>
        <xdr:cNvPr id="576" name="テキスト ボックス 575"/>
        <xdr:cNvSpPr txBox="1"/>
      </xdr:nvSpPr>
      <xdr:spPr>
        <a:xfrm>
          <a:off x="10866120" y="844804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174625</xdr:colOff>
      <xdr:row>50</xdr:row>
      <xdr:rowOff>8255</xdr:rowOff>
    </xdr:to>
    <xdr:cxnSp macro="">
      <xdr:nvCxnSpPr>
        <xdr:cNvPr id="577" name="直線コネクタ 576"/>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36830</xdr:rowOff>
    </xdr:from>
    <xdr:ext cx="595630" cy="249555"/>
    <xdr:sp macro="" textlink="">
      <xdr:nvSpPr>
        <xdr:cNvPr id="578" name="テキスト ボックス 577"/>
        <xdr:cNvSpPr txBox="1"/>
      </xdr:nvSpPr>
      <xdr:spPr>
        <a:xfrm>
          <a:off x="1086612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48</xdr:row>
      <xdr:rowOff>24765</xdr:rowOff>
    </xdr:to>
    <xdr:cxnSp macro="">
      <xdr:nvCxnSpPr>
        <xdr:cNvPr id="579" name="直線コネクタ 578"/>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52705</xdr:rowOff>
    </xdr:from>
    <xdr:ext cx="595630" cy="246380"/>
    <xdr:sp macro="" textlink="">
      <xdr:nvSpPr>
        <xdr:cNvPr id="580" name="テキスト ボックス 579"/>
        <xdr:cNvSpPr txBox="1"/>
      </xdr:nvSpPr>
      <xdr:spPr>
        <a:xfrm>
          <a:off x="10866120" y="7818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174625</xdr:colOff>
      <xdr:row>61</xdr:row>
      <xdr:rowOff>79375</xdr:rowOff>
    </xdr:to>
    <xdr:sp macro="" textlink="">
      <xdr:nvSpPr>
        <xdr:cNvPr id="581"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123190</xdr:rowOff>
    </xdr:to>
    <xdr:cxnSp macro="">
      <xdr:nvCxnSpPr>
        <xdr:cNvPr id="582" name="直線コネクタ 581"/>
        <xdr:cNvCxnSpPr/>
      </xdr:nvCxnSpPr>
      <xdr:spPr>
        <a:xfrm flipV="1">
          <a:off x="14968220" y="8291830"/>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127000</xdr:rowOff>
    </xdr:from>
    <xdr:ext cx="534670" cy="246380"/>
    <xdr:sp macro="" textlink="">
      <xdr:nvSpPr>
        <xdr:cNvPr id="583" name="教育費最小値テキスト"/>
        <xdr:cNvSpPr txBox="1"/>
      </xdr:nvSpPr>
      <xdr:spPr>
        <a:xfrm>
          <a:off x="15017750" y="970915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123190</xdr:rowOff>
    </xdr:from>
    <xdr:to xmlns:xdr="http://schemas.openxmlformats.org/drawingml/2006/spreadsheetDrawing">
      <xdr:col>86</xdr:col>
      <xdr:colOff>25400</xdr:colOff>
      <xdr:row>58</xdr:row>
      <xdr:rowOff>123190</xdr:rowOff>
    </xdr:to>
    <xdr:cxnSp macro="">
      <xdr:nvCxnSpPr>
        <xdr:cNvPr id="584" name="直線コネクタ 583"/>
        <xdr:cNvCxnSpPr/>
      </xdr:nvCxnSpPr>
      <xdr:spPr>
        <a:xfrm>
          <a:off x="14881225" y="9705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48</xdr:row>
      <xdr:rowOff>144145</xdr:rowOff>
    </xdr:from>
    <xdr:ext cx="598805" cy="249555"/>
    <xdr:sp macro="" textlink="">
      <xdr:nvSpPr>
        <xdr:cNvPr id="585" name="教育費最大値テキスト"/>
        <xdr:cNvSpPr txBox="1"/>
      </xdr:nvSpPr>
      <xdr:spPr>
        <a:xfrm>
          <a:off x="15017750" y="80752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118,601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86" name="直線コネクタ 585"/>
        <xdr:cNvCxnSpPr/>
      </xdr:nvCxnSpPr>
      <xdr:spPr>
        <a:xfrm>
          <a:off x="14881225" y="8291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46990</xdr:rowOff>
    </xdr:from>
    <xdr:to xmlns:xdr="http://schemas.openxmlformats.org/drawingml/2006/spreadsheetDrawing">
      <xdr:col>85</xdr:col>
      <xdr:colOff>127000</xdr:colOff>
      <xdr:row>56</xdr:row>
      <xdr:rowOff>123190</xdr:rowOff>
    </xdr:to>
    <xdr:cxnSp macro="">
      <xdr:nvCxnSpPr>
        <xdr:cNvPr id="587" name="直線コネクタ 586"/>
        <xdr:cNvCxnSpPr/>
      </xdr:nvCxnSpPr>
      <xdr:spPr>
        <a:xfrm>
          <a:off x="14195425" y="9298940"/>
          <a:ext cx="7747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62230</xdr:rowOff>
    </xdr:from>
    <xdr:ext cx="534670" cy="246380"/>
    <xdr:sp macro="" textlink="">
      <xdr:nvSpPr>
        <xdr:cNvPr id="588" name="教育費平均値テキスト"/>
        <xdr:cNvSpPr txBox="1"/>
      </xdr:nvSpPr>
      <xdr:spPr>
        <a:xfrm>
          <a:off x="15017750" y="914908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40005</xdr:rowOff>
    </xdr:from>
    <xdr:to xmlns:xdr="http://schemas.openxmlformats.org/drawingml/2006/spreadsheetDrawing">
      <xdr:col>85</xdr:col>
      <xdr:colOff>174625</xdr:colOff>
      <xdr:row>56</xdr:row>
      <xdr:rowOff>137795</xdr:rowOff>
    </xdr:to>
    <xdr:sp macro="" textlink="">
      <xdr:nvSpPr>
        <xdr:cNvPr id="589" name="フローチャート: 判断 588"/>
        <xdr:cNvSpPr/>
      </xdr:nvSpPr>
      <xdr:spPr>
        <a:xfrm>
          <a:off x="14919325" y="929195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46990</xdr:rowOff>
    </xdr:from>
    <xdr:to xmlns:xdr="http://schemas.openxmlformats.org/drawingml/2006/spreadsheetDrawing">
      <xdr:col>81</xdr:col>
      <xdr:colOff>50800</xdr:colOff>
      <xdr:row>56</xdr:row>
      <xdr:rowOff>81280</xdr:rowOff>
    </xdr:to>
    <xdr:cxnSp macro="">
      <xdr:nvCxnSpPr>
        <xdr:cNvPr id="590" name="直線コネクタ 589"/>
        <xdr:cNvCxnSpPr/>
      </xdr:nvCxnSpPr>
      <xdr:spPr>
        <a:xfrm flipV="1">
          <a:off x="13385800" y="9298940"/>
          <a:ext cx="8096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95885</xdr:rowOff>
    </xdr:from>
    <xdr:to xmlns:xdr="http://schemas.openxmlformats.org/drawingml/2006/spreadsheetDrawing">
      <xdr:col>81</xdr:col>
      <xdr:colOff>101600</xdr:colOff>
      <xdr:row>57</xdr:row>
      <xdr:rowOff>28575</xdr:rowOff>
    </xdr:to>
    <xdr:sp macro="" textlink="">
      <xdr:nvSpPr>
        <xdr:cNvPr id="591" name="フローチャート: 判断 590"/>
        <xdr:cNvSpPr/>
      </xdr:nvSpPr>
      <xdr:spPr>
        <a:xfrm>
          <a:off x="14144625" y="9347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20320</xdr:rowOff>
    </xdr:from>
    <xdr:ext cx="531495" cy="246380"/>
    <xdr:sp macro="" textlink="">
      <xdr:nvSpPr>
        <xdr:cNvPr id="592" name="テキスト ボックス 591"/>
        <xdr:cNvSpPr txBox="1"/>
      </xdr:nvSpPr>
      <xdr:spPr>
        <a:xfrm>
          <a:off x="13959840" y="943737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56</xdr:row>
      <xdr:rowOff>81280</xdr:rowOff>
    </xdr:from>
    <xdr:to xmlns:xdr="http://schemas.openxmlformats.org/drawingml/2006/spreadsheetDrawing">
      <xdr:col>76</xdr:col>
      <xdr:colOff>114300</xdr:colOff>
      <xdr:row>56</xdr:row>
      <xdr:rowOff>137795</xdr:rowOff>
    </xdr:to>
    <xdr:cxnSp macro="">
      <xdr:nvCxnSpPr>
        <xdr:cNvPr id="593" name="直線コネクタ 592"/>
        <xdr:cNvCxnSpPr/>
      </xdr:nvCxnSpPr>
      <xdr:spPr>
        <a:xfrm flipV="1">
          <a:off x="12573000" y="9333230"/>
          <a:ext cx="8128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114935</xdr:rowOff>
    </xdr:from>
    <xdr:to xmlns:xdr="http://schemas.openxmlformats.org/drawingml/2006/spreadsheetDrawing">
      <xdr:col>76</xdr:col>
      <xdr:colOff>165100</xdr:colOff>
      <xdr:row>57</xdr:row>
      <xdr:rowOff>47625</xdr:rowOff>
    </xdr:to>
    <xdr:sp macro="" textlink="">
      <xdr:nvSpPr>
        <xdr:cNvPr id="594" name="フローチャート: 判断 593"/>
        <xdr:cNvSpPr/>
      </xdr:nvSpPr>
      <xdr:spPr>
        <a:xfrm>
          <a:off x="13335000" y="9366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38735</xdr:rowOff>
    </xdr:from>
    <xdr:ext cx="531495" cy="248920"/>
    <xdr:sp macro="" textlink="">
      <xdr:nvSpPr>
        <xdr:cNvPr id="595" name="テキスト ボックス 594"/>
        <xdr:cNvSpPr txBox="1"/>
      </xdr:nvSpPr>
      <xdr:spPr>
        <a:xfrm>
          <a:off x="13134340" y="945578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137795</xdr:rowOff>
    </xdr:from>
    <xdr:to xmlns:xdr="http://schemas.openxmlformats.org/drawingml/2006/spreadsheetDrawing">
      <xdr:col>71</xdr:col>
      <xdr:colOff>174625</xdr:colOff>
      <xdr:row>57</xdr:row>
      <xdr:rowOff>164465</xdr:rowOff>
    </xdr:to>
    <xdr:cxnSp macro="">
      <xdr:nvCxnSpPr>
        <xdr:cNvPr id="596" name="直線コネクタ 595"/>
        <xdr:cNvCxnSpPr/>
      </xdr:nvCxnSpPr>
      <xdr:spPr>
        <a:xfrm flipV="1">
          <a:off x="11750675" y="9389745"/>
          <a:ext cx="822325"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118110</xdr:rowOff>
    </xdr:from>
    <xdr:to xmlns:xdr="http://schemas.openxmlformats.org/drawingml/2006/spreadsheetDrawing">
      <xdr:col>72</xdr:col>
      <xdr:colOff>38100</xdr:colOff>
      <xdr:row>56</xdr:row>
      <xdr:rowOff>50800</xdr:rowOff>
    </xdr:to>
    <xdr:sp macro="" textlink="">
      <xdr:nvSpPr>
        <xdr:cNvPr id="597" name="フローチャート: 判断 596"/>
        <xdr:cNvSpPr/>
      </xdr:nvSpPr>
      <xdr:spPr>
        <a:xfrm>
          <a:off x="12525375" y="92049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66675</xdr:rowOff>
    </xdr:from>
    <xdr:ext cx="531495" cy="249555"/>
    <xdr:sp macro="" textlink="">
      <xdr:nvSpPr>
        <xdr:cNvPr id="598" name="テキスト ボックス 597"/>
        <xdr:cNvSpPr txBox="1"/>
      </xdr:nvSpPr>
      <xdr:spPr>
        <a:xfrm>
          <a:off x="12324715" y="898842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15240</xdr:rowOff>
    </xdr:from>
    <xdr:to xmlns:xdr="http://schemas.openxmlformats.org/drawingml/2006/spreadsheetDrawing">
      <xdr:col>67</xdr:col>
      <xdr:colOff>101600</xdr:colOff>
      <xdr:row>56</xdr:row>
      <xdr:rowOff>113030</xdr:rowOff>
    </xdr:to>
    <xdr:sp macro="" textlink="">
      <xdr:nvSpPr>
        <xdr:cNvPr id="599" name="フローチャート: 判断 598"/>
        <xdr:cNvSpPr/>
      </xdr:nvSpPr>
      <xdr:spPr>
        <a:xfrm>
          <a:off x="11699875" y="9267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128905</xdr:rowOff>
    </xdr:from>
    <xdr:ext cx="531495" cy="246380"/>
    <xdr:sp macro="" textlink="">
      <xdr:nvSpPr>
        <xdr:cNvPr id="600" name="テキスト ボックス 599"/>
        <xdr:cNvSpPr txBox="1"/>
      </xdr:nvSpPr>
      <xdr:spPr>
        <a:xfrm>
          <a:off x="11515090" y="905065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76835</xdr:rowOff>
    </xdr:from>
    <xdr:ext cx="762000" cy="249555"/>
    <xdr:sp macro="" textlink="">
      <xdr:nvSpPr>
        <xdr:cNvPr id="601" name="テキスト ボックス 600"/>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76835</xdr:rowOff>
    </xdr:from>
    <xdr:ext cx="762000" cy="249555"/>
    <xdr:sp macro="" textlink="">
      <xdr:nvSpPr>
        <xdr:cNvPr id="602" name="テキスト ボックス 601"/>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76835</xdr:rowOff>
    </xdr:from>
    <xdr:ext cx="762000" cy="249555"/>
    <xdr:sp macro="" textlink="">
      <xdr:nvSpPr>
        <xdr:cNvPr id="603" name="テキスト ボックス 602"/>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76835</xdr:rowOff>
    </xdr:from>
    <xdr:ext cx="762000" cy="249555"/>
    <xdr:sp macro="" textlink="">
      <xdr:nvSpPr>
        <xdr:cNvPr id="604" name="テキスト ボックス 603"/>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76835</xdr:rowOff>
    </xdr:from>
    <xdr:ext cx="762000" cy="249555"/>
    <xdr:sp macro="" textlink="">
      <xdr:nvSpPr>
        <xdr:cNvPr id="605" name="テキスト ボックス 604"/>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73660</xdr:rowOff>
    </xdr:from>
    <xdr:to xmlns:xdr="http://schemas.openxmlformats.org/drawingml/2006/spreadsheetDrawing">
      <xdr:col>85</xdr:col>
      <xdr:colOff>174625</xdr:colOff>
      <xdr:row>57</xdr:row>
      <xdr:rowOff>6350</xdr:rowOff>
    </xdr:to>
    <xdr:sp macro="" textlink="">
      <xdr:nvSpPr>
        <xdr:cNvPr id="606" name="楕円 605"/>
        <xdr:cNvSpPr/>
      </xdr:nvSpPr>
      <xdr:spPr>
        <a:xfrm>
          <a:off x="14919325" y="93256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56</xdr:row>
      <xdr:rowOff>53340</xdr:rowOff>
    </xdr:from>
    <xdr:ext cx="534670" cy="246380"/>
    <xdr:sp macro="" textlink="">
      <xdr:nvSpPr>
        <xdr:cNvPr id="607" name="教育費該当値テキスト"/>
        <xdr:cNvSpPr txBox="1"/>
      </xdr:nvSpPr>
      <xdr:spPr>
        <a:xfrm>
          <a:off x="15017750" y="930529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163195</xdr:rowOff>
    </xdr:from>
    <xdr:to xmlns:xdr="http://schemas.openxmlformats.org/drawingml/2006/spreadsheetDrawing">
      <xdr:col>81</xdr:col>
      <xdr:colOff>101600</xdr:colOff>
      <xdr:row>56</xdr:row>
      <xdr:rowOff>95885</xdr:rowOff>
    </xdr:to>
    <xdr:sp macro="" textlink="">
      <xdr:nvSpPr>
        <xdr:cNvPr id="608" name="楕円 607"/>
        <xdr:cNvSpPr/>
      </xdr:nvSpPr>
      <xdr:spPr>
        <a:xfrm>
          <a:off x="14144625" y="925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111760</xdr:rowOff>
    </xdr:from>
    <xdr:ext cx="531495" cy="249555"/>
    <xdr:sp macro="" textlink="">
      <xdr:nvSpPr>
        <xdr:cNvPr id="609" name="テキスト ボックス 608"/>
        <xdr:cNvSpPr txBox="1"/>
      </xdr:nvSpPr>
      <xdr:spPr>
        <a:xfrm>
          <a:off x="13959840" y="903351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32385</xdr:rowOff>
    </xdr:from>
    <xdr:to xmlns:xdr="http://schemas.openxmlformats.org/drawingml/2006/spreadsheetDrawing">
      <xdr:col>76</xdr:col>
      <xdr:colOff>165100</xdr:colOff>
      <xdr:row>56</xdr:row>
      <xdr:rowOff>130175</xdr:rowOff>
    </xdr:to>
    <xdr:sp macro="" textlink="">
      <xdr:nvSpPr>
        <xdr:cNvPr id="610" name="楕円 609"/>
        <xdr:cNvSpPr/>
      </xdr:nvSpPr>
      <xdr:spPr>
        <a:xfrm>
          <a:off x="13335000" y="9284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146050</xdr:rowOff>
    </xdr:from>
    <xdr:ext cx="531495" cy="249555"/>
    <xdr:sp macro="" textlink="">
      <xdr:nvSpPr>
        <xdr:cNvPr id="611" name="テキスト ボックス 610"/>
        <xdr:cNvSpPr txBox="1"/>
      </xdr:nvSpPr>
      <xdr:spPr>
        <a:xfrm>
          <a:off x="13134340" y="906780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88900</xdr:rowOff>
    </xdr:from>
    <xdr:to xmlns:xdr="http://schemas.openxmlformats.org/drawingml/2006/spreadsheetDrawing">
      <xdr:col>72</xdr:col>
      <xdr:colOff>38100</xdr:colOff>
      <xdr:row>57</xdr:row>
      <xdr:rowOff>21590</xdr:rowOff>
    </xdr:to>
    <xdr:sp macro="" textlink="">
      <xdr:nvSpPr>
        <xdr:cNvPr id="612" name="楕円 611"/>
        <xdr:cNvSpPr/>
      </xdr:nvSpPr>
      <xdr:spPr>
        <a:xfrm>
          <a:off x="12525375" y="93408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12700</xdr:rowOff>
    </xdr:from>
    <xdr:ext cx="531495" cy="249555"/>
    <xdr:sp macro="" textlink="">
      <xdr:nvSpPr>
        <xdr:cNvPr id="613" name="テキスト ボックス 612"/>
        <xdr:cNvSpPr txBox="1"/>
      </xdr:nvSpPr>
      <xdr:spPr>
        <a:xfrm>
          <a:off x="12324715" y="942975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116205</xdr:rowOff>
    </xdr:from>
    <xdr:to xmlns:xdr="http://schemas.openxmlformats.org/drawingml/2006/spreadsheetDrawing">
      <xdr:col>67</xdr:col>
      <xdr:colOff>101600</xdr:colOff>
      <xdr:row>58</xdr:row>
      <xdr:rowOff>48260</xdr:rowOff>
    </xdr:to>
    <xdr:sp macro="" textlink="">
      <xdr:nvSpPr>
        <xdr:cNvPr id="614" name="楕円 613"/>
        <xdr:cNvSpPr/>
      </xdr:nvSpPr>
      <xdr:spPr>
        <a:xfrm>
          <a:off x="11699875" y="95332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40005</xdr:rowOff>
    </xdr:from>
    <xdr:ext cx="531495" cy="248920"/>
    <xdr:sp macro="" textlink="">
      <xdr:nvSpPr>
        <xdr:cNvPr id="615" name="テキスト ボックス 614"/>
        <xdr:cNvSpPr txBox="1"/>
      </xdr:nvSpPr>
      <xdr:spPr>
        <a:xfrm>
          <a:off x="11515090" y="962215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55245</xdr:rowOff>
    </xdr:from>
    <xdr:to xmlns:xdr="http://schemas.openxmlformats.org/drawingml/2006/spreadsheetDrawing">
      <xdr:col>89</xdr:col>
      <xdr:colOff>174625</xdr:colOff>
      <xdr:row>65</xdr:row>
      <xdr:rowOff>30480</xdr:rowOff>
    </xdr:to>
    <xdr:sp macro="" textlink="">
      <xdr:nvSpPr>
        <xdr:cNvPr id="616" name="正方形/長方形 615"/>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55245</xdr:rowOff>
    </xdr:from>
    <xdr:to xmlns:xdr="http://schemas.openxmlformats.org/drawingml/2006/spreadsheetDrawing">
      <xdr:col>74</xdr:col>
      <xdr:colOff>0</xdr:colOff>
      <xdr:row>66</xdr:row>
      <xdr:rowOff>134620</xdr:rowOff>
    </xdr:to>
    <xdr:sp macro="" textlink="">
      <xdr:nvSpPr>
        <xdr:cNvPr id="617" name="正方形/長方形 616"/>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85725</xdr:rowOff>
    </xdr:from>
    <xdr:to xmlns:xdr="http://schemas.openxmlformats.org/drawingml/2006/spreadsheetDrawing">
      <xdr:col>74</xdr:col>
      <xdr:colOff>0</xdr:colOff>
      <xdr:row>68</xdr:row>
      <xdr:rowOff>0</xdr:rowOff>
    </xdr:to>
    <xdr:sp macro="" textlink="">
      <xdr:nvSpPr>
        <xdr:cNvPr id="618" name="正方形/長方形 617"/>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55245</xdr:rowOff>
    </xdr:from>
    <xdr:to xmlns:xdr="http://schemas.openxmlformats.org/drawingml/2006/spreadsheetDrawing">
      <xdr:col>79</xdr:col>
      <xdr:colOff>63500</xdr:colOff>
      <xdr:row>66</xdr:row>
      <xdr:rowOff>134620</xdr:rowOff>
    </xdr:to>
    <xdr:sp macro="" textlink="">
      <xdr:nvSpPr>
        <xdr:cNvPr id="619" name="正方形/長方形 618"/>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85725</xdr:rowOff>
    </xdr:from>
    <xdr:to xmlns:xdr="http://schemas.openxmlformats.org/drawingml/2006/spreadsheetDrawing">
      <xdr:col>79</xdr:col>
      <xdr:colOff>63500</xdr:colOff>
      <xdr:row>68</xdr:row>
      <xdr:rowOff>0</xdr:rowOff>
    </xdr:to>
    <xdr:sp macro="" textlink="">
      <xdr:nvSpPr>
        <xdr:cNvPr id="620" name="正方形/長方形 619"/>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55245</xdr:rowOff>
    </xdr:from>
    <xdr:to xmlns:xdr="http://schemas.openxmlformats.org/drawingml/2006/spreadsheetDrawing">
      <xdr:col>85</xdr:col>
      <xdr:colOff>63500</xdr:colOff>
      <xdr:row>66</xdr:row>
      <xdr:rowOff>134620</xdr:rowOff>
    </xdr:to>
    <xdr:sp macro="" textlink="">
      <xdr:nvSpPr>
        <xdr:cNvPr id="621" name="正方形/長方形 620"/>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85725</xdr:rowOff>
    </xdr:from>
    <xdr:to xmlns:xdr="http://schemas.openxmlformats.org/drawingml/2006/spreadsheetDrawing">
      <xdr:col>85</xdr:col>
      <xdr:colOff>63500</xdr:colOff>
      <xdr:row>68</xdr:row>
      <xdr:rowOff>0</xdr:rowOff>
    </xdr:to>
    <xdr:sp macro="" textlink="">
      <xdr:nvSpPr>
        <xdr:cNvPr id="622" name="正方形/長方形 621"/>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23" name="正方形/長方形 622"/>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6535"/>
    <xdr:sp macro="" textlink="">
      <xdr:nvSpPr>
        <xdr:cNvPr id="624" name="テキスト ボックス 623"/>
        <xdr:cNvSpPr txBox="1"/>
      </xdr:nvSpPr>
      <xdr:spPr>
        <a:xfrm>
          <a:off x="11376025" y="11073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79375</xdr:rowOff>
    </xdr:from>
    <xdr:to xmlns:xdr="http://schemas.openxmlformats.org/drawingml/2006/spreadsheetDrawing">
      <xdr:col>89</xdr:col>
      <xdr:colOff>174625</xdr:colOff>
      <xdr:row>81</xdr:row>
      <xdr:rowOff>79375</xdr:rowOff>
    </xdr:to>
    <xdr:cxnSp macro="">
      <xdr:nvCxnSpPr>
        <xdr:cNvPr id="625" name="直線コネクタ 624"/>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134620</xdr:rowOff>
    </xdr:from>
    <xdr:to xmlns:xdr="http://schemas.openxmlformats.org/drawingml/2006/spreadsheetDrawing">
      <xdr:col>89</xdr:col>
      <xdr:colOff>174625</xdr:colOff>
      <xdr:row>78</xdr:row>
      <xdr:rowOff>134620</xdr:rowOff>
    </xdr:to>
    <xdr:cxnSp macro="">
      <xdr:nvCxnSpPr>
        <xdr:cNvPr id="626" name="直線コネクタ 625"/>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162560</xdr:rowOff>
    </xdr:from>
    <xdr:ext cx="248920" cy="246380"/>
    <xdr:sp macro="" textlink="">
      <xdr:nvSpPr>
        <xdr:cNvPr id="627" name="テキスト ボックス 626"/>
        <xdr:cNvSpPr txBox="1"/>
      </xdr:nvSpPr>
      <xdr:spPr>
        <a:xfrm>
          <a:off x="11181080" y="12881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174625</xdr:colOff>
      <xdr:row>76</xdr:row>
      <xdr:rowOff>24765</xdr:rowOff>
    </xdr:to>
    <xdr:cxnSp macro="">
      <xdr:nvCxnSpPr>
        <xdr:cNvPr id="628" name="直線コネクタ 627"/>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52705</xdr:rowOff>
    </xdr:from>
    <xdr:ext cx="528320" cy="246380"/>
    <xdr:sp macro="" textlink="">
      <xdr:nvSpPr>
        <xdr:cNvPr id="629" name="テキスト ボックス 628"/>
        <xdr:cNvSpPr txBox="1"/>
      </xdr:nvSpPr>
      <xdr:spPr>
        <a:xfrm>
          <a:off x="10930255" y="124415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79375</xdr:rowOff>
    </xdr:from>
    <xdr:to xmlns:xdr="http://schemas.openxmlformats.org/drawingml/2006/spreadsheetDrawing">
      <xdr:col>89</xdr:col>
      <xdr:colOff>174625</xdr:colOff>
      <xdr:row>73</xdr:row>
      <xdr:rowOff>79375</xdr:rowOff>
    </xdr:to>
    <xdr:cxnSp macro="">
      <xdr:nvCxnSpPr>
        <xdr:cNvPr id="630" name="直線コネクタ 629"/>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107315</xdr:rowOff>
    </xdr:from>
    <xdr:ext cx="528320" cy="248920"/>
    <xdr:sp macro="" textlink="">
      <xdr:nvSpPr>
        <xdr:cNvPr id="631" name="テキスト ボックス 630"/>
        <xdr:cNvSpPr txBox="1"/>
      </xdr:nvSpPr>
      <xdr:spPr>
        <a:xfrm>
          <a:off x="10930255" y="12000865"/>
          <a:ext cx="5283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134620</xdr:rowOff>
    </xdr:from>
    <xdr:to xmlns:xdr="http://schemas.openxmlformats.org/drawingml/2006/spreadsheetDrawing">
      <xdr:col>89</xdr:col>
      <xdr:colOff>174625</xdr:colOff>
      <xdr:row>70</xdr:row>
      <xdr:rowOff>134620</xdr:rowOff>
    </xdr:to>
    <xdr:cxnSp macro="">
      <xdr:nvCxnSpPr>
        <xdr:cNvPr id="632" name="直線コネクタ 631"/>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162560</xdr:rowOff>
    </xdr:from>
    <xdr:ext cx="528320" cy="246380"/>
    <xdr:sp macro="" textlink="">
      <xdr:nvSpPr>
        <xdr:cNvPr id="633" name="テキスト ボックス 632"/>
        <xdr:cNvSpPr txBox="1"/>
      </xdr:nvSpPr>
      <xdr:spPr>
        <a:xfrm>
          <a:off x="10930255" y="11560810"/>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68</xdr:row>
      <xdr:rowOff>24765</xdr:rowOff>
    </xdr:to>
    <xdr:cxnSp macro="">
      <xdr:nvCxnSpPr>
        <xdr:cNvPr id="634" name="直線コネクタ 633"/>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52705</xdr:rowOff>
    </xdr:from>
    <xdr:ext cx="528320" cy="246380"/>
    <xdr:sp macro="" textlink="">
      <xdr:nvSpPr>
        <xdr:cNvPr id="635" name="テキスト ボックス 634"/>
        <xdr:cNvSpPr txBox="1"/>
      </xdr:nvSpPr>
      <xdr:spPr>
        <a:xfrm>
          <a:off x="10930255" y="11120755"/>
          <a:ext cx="5283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174625</xdr:colOff>
      <xdr:row>81</xdr:row>
      <xdr:rowOff>79375</xdr:rowOff>
    </xdr:to>
    <xdr:sp macro="" textlink="">
      <xdr:nvSpPr>
        <xdr:cNvPr id="636"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83185</xdr:rowOff>
    </xdr:from>
    <xdr:to xmlns:xdr="http://schemas.openxmlformats.org/drawingml/2006/spreadsheetDrawing">
      <xdr:col>85</xdr:col>
      <xdr:colOff>126365</xdr:colOff>
      <xdr:row>78</xdr:row>
      <xdr:rowOff>134620</xdr:rowOff>
    </xdr:to>
    <xdr:cxnSp macro="">
      <xdr:nvCxnSpPr>
        <xdr:cNvPr id="637" name="直線コネクタ 636"/>
        <xdr:cNvCxnSpPr/>
      </xdr:nvCxnSpPr>
      <xdr:spPr>
        <a:xfrm flipV="1">
          <a:off x="14968220" y="11976735"/>
          <a:ext cx="1270" cy="1042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144780</xdr:rowOff>
    </xdr:from>
    <xdr:ext cx="249555" cy="249555"/>
    <xdr:sp macro="" textlink="">
      <xdr:nvSpPr>
        <xdr:cNvPr id="638" name="災害復旧費最小値テキスト"/>
        <xdr:cNvSpPr txBox="1"/>
      </xdr:nvSpPr>
      <xdr:spPr>
        <a:xfrm>
          <a:off x="15017750" y="1302893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134620</xdr:rowOff>
    </xdr:from>
    <xdr:to xmlns:xdr="http://schemas.openxmlformats.org/drawingml/2006/spreadsheetDrawing">
      <xdr:col>86</xdr:col>
      <xdr:colOff>25400</xdr:colOff>
      <xdr:row>78</xdr:row>
      <xdr:rowOff>134620</xdr:rowOff>
    </xdr:to>
    <xdr:cxnSp macro="">
      <xdr:nvCxnSpPr>
        <xdr:cNvPr id="639" name="直線コネクタ 638"/>
        <xdr:cNvCxnSpPr/>
      </xdr:nvCxnSpPr>
      <xdr:spPr>
        <a:xfrm>
          <a:off x="14881225"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71</xdr:row>
      <xdr:rowOff>31115</xdr:rowOff>
    </xdr:from>
    <xdr:ext cx="534670" cy="246380"/>
    <xdr:sp macro="" textlink="">
      <xdr:nvSpPr>
        <xdr:cNvPr id="640" name="災害復旧費最大値テキスト"/>
        <xdr:cNvSpPr txBox="1"/>
      </xdr:nvSpPr>
      <xdr:spPr>
        <a:xfrm>
          <a:off x="15017750" y="1175956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83185</xdr:rowOff>
    </xdr:from>
    <xdr:to xmlns:xdr="http://schemas.openxmlformats.org/drawingml/2006/spreadsheetDrawing">
      <xdr:col>86</xdr:col>
      <xdr:colOff>25400</xdr:colOff>
      <xdr:row>72</xdr:row>
      <xdr:rowOff>83185</xdr:rowOff>
    </xdr:to>
    <xdr:cxnSp macro="">
      <xdr:nvCxnSpPr>
        <xdr:cNvPr id="641" name="直線コネクタ 640"/>
        <xdr:cNvCxnSpPr/>
      </xdr:nvCxnSpPr>
      <xdr:spPr>
        <a:xfrm>
          <a:off x="14881225" y="11976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134620</xdr:rowOff>
    </xdr:from>
    <xdr:to xmlns:xdr="http://schemas.openxmlformats.org/drawingml/2006/spreadsheetDrawing">
      <xdr:col>85</xdr:col>
      <xdr:colOff>127000</xdr:colOff>
      <xdr:row>78</xdr:row>
      <xdr:rowOff>134620</xdr:rowOff>
    </xdr:to>
    <xdr:cxnSp macro="">
      <xdr:nvCxnSpPr>
        <xdr:cNvPr id="642" name="直線コネクタ 641"/>
        <xdr:cNvCxnSpPr/>
      </xdr:nvCxnSpPr>
      <xdr:spPr>
        <a:xfrm>
          <a:off x="14195425" y="130187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65405</xdr:rowOff>
    </xdr:from>
    <xdr:ext cx="378460" cy="248920"/>
    <xdr:sp macro="" textlink="">
      <xdr:nvSpPr>
        <xdr:cNvPr id="643" name="災害復旧費平均値テキスト"/>
        <xdr:cNvSpPr txBox="1"/>
      </xdr:nvSpPr>
      <xdr:spPr>
        <a:xfrm>
          <a:off x="15017750" y="12784455"/>
          <a:ext cx="37846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43180</xdr:rowOff>
    </xdr:from>
    <xdr:to xmlns:xdr="http://schemas.openxmlformats.org/drawingml/2006/spreadsheetDrawing">
      <xdr:col>85</xdr:col>
      <xdr:colOff>174625</xdr:colOff>
      <xdr:row>78</xdr:row>
      <xdr:rowOff>140970</xdr:rowOff>
    </xdr:to>
    <xdr:sp macro="" textlink="">
      <xdr:nvSpPr>
        <xdr:cNvPr id="644" name="フローチャート: 判断 643"/>
        <xdr:cNvSpPr/>
      </xdr:nvSpPr>
      <xdr:spPr>
        <a:xfrm>
          <a:off x="14919325" y="129273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134620</xdr:rowOff>
    </xdr:from>
    <xdr:to xmlns:xdr="http://schemas.openxmlformats.org/drawingml/2006/spreadsheetDrawing">
      <xdr:col>81</xdr:col>
      <xdr:colOff>50800</xdr:colOff>
      <xdr:row>78</xdr:row>
      <xdr:rowOff>134620</xdr:rowOff>
    </xdr:to>
    <xdr:cxnSp macro="">
      <xdr:nvCxnSpPr>
        <xdr:cNvPr id="645" name="直線コネクタ 644"/>
        <xdr:cNvCxnSpPr/>
      </xdr:nvCxnSpPr>
      <xdr:spPr>
        <a:xfrm>
          <a:off x="13385800" y="13018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40005</xdr:rowOff>
    </xdr:from>
    <xdr:to xmlns:xdr="http://schemas.openxmlformats.org/drawingml/2006/spreadsheetDrawing">
      <xdr:col>81</xdr:col>
      <xdr:colOff>101600</xdr:colOff>
      <xdr:row>78</xdr:row>
      <xdr:rowOff>137795</xdr:rowOff>
    </xdr:to>
    <xdr:sp macro="" textlink="">
      <xdr:nvSpPr>
        <xdr:cNvPr id="646" name="フローチャート: 判断 645"/>
        <xdr:cNvSpPr/>
      </xdr:nvSpPr>
      <xdr:spPr>
        <a:xfrm>
          <a:off x="14144625" y="12924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154305</xdr:rowOff>
    </xdr:from>
    <xdr:ext cx="466725" cy="247015"/>
    <xdr:sp macro="" textlink="">
      <xdr:nvSpPr>
        <xdr:cNvPr id="647" name="テキスト ボックス 646"/>
        <xdr:cNvSpPr txBox="1"/>
      </xdr:nvSpPr>
      <xdr:spPr>
        <a:xfrm>
          <a:off x="13976350" y="12708255"/>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77470</xdr:rowOff>
    </xdr:from>
    <xdr:to xmlns:xdr="http://schemas.openxmlformats.org/drawingml/2006/spreadsheetDrawing">
      <xdr:col>76</xdr:col>
      <xdr:colOff>114300</xdr:colOff>
      <xdr:row>78</xdr:row>
      <xdr:rowOff>134620</xdr:rowOff>
    </xdr:to>
    <xdr:cxnSp macro="">
      <xdr:nvCxnSpPr>
        <xdr:cNvPr id="648" name="直線コネクタ 647"/>
        <xdr:cNvCxnSpPr/>
      </xdr:nvCxnSpPr>
      <xdr:spPr>
        <a:xfrm>
          <a:off x="12573000" y="12961620"/>
          <a:ext cx="8128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38100</xdr:rowOff>
    </xdr:from>
    <xdr:to xmlns:xdr="http://schemas.openxmlformats.org/drawingml/2006/spreadsheetDrawing">
      <xdr:col>76</xdr:col>
      <xdr:colOff>165100</xdr:colOff>
      <xdr:row>78</xdr:row>
      <xdr:rowOff>135890</xdr:rowOff>
    </xdr:to>
    <xdr:sp macro="" textlink="">
      <xdr:nvSpPr>
        <xdr:cNvPr id="649" name="フローチャート: 判断 648"/>
        <xdr:cNvSpPr/>
      </xdr:nvSpPr>
      <xdr:spPr>
        <a:xfrm>
          <a:off x="13335000" y="1292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151765</xdr:rowOff>
    </xdr:from>
    <xdr:ext cx="466725" cy="246380"/>
    <xdr:sp macro="" textlink="">
      <xdr:nvSpPr>
        <xdr:cNvPr id="650" name="テキスト ボックス 649"/>
        <xdr:cNvSpPr txBox="1"/>
      </xdr:nvSpPr>
      <xdr:spPr>
        <a:xfrm>
          <a:off x="13166725" y="12705715"/>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77470</xdr:rowOff>
    </xdr:from>
    <xdr:to xmlns:xdr="http://schemas.openxmlformats.org/drawingml/2006/spreadsheetDrawing">
      <xdr:col>71</xdr:col>
      <xdr:colOff>174625</xdr:colOff>
      <xdr:row>78</xdr:row>
      <xdr:rowOff>134620</xdr:rowOff>
    </xdr:to>
    <xdr:cxnSp macro="">
      <xdr:nvCxnSpPr>
        <xdr:cNvPr id="651" name="直線コネクタ 650"/>
        <xdr:cNvCxnSpPr/>
      </xdr:nvCxnSpPr>
      <xdr:spPr>
        <a:xfrm flipV="1">
          <a:off x="11750675" y="12961620"/>
          <a:ext cx="8223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72390</xdr:rowOff>
    </xdr:from>
    <xdr:to xmlns:xdr="http://schemas.openxmlformats.org/drawingml/2006/spreadsheetDrawing">
      <xdr:col>72</xdr:col>
      <xdr:colOff>38100</xdr:colOff>
      <xdr:row>77</xdr:row>
      <xdr:rowOff>5715</xdr:rowOff>
    </xdr:to>
    <xdr:sp macro="" textlink="">
      <xdr:nvSpPr>
        <xdr:cNvPr id="652" name="フローチャート: 判断 651"/>
        <xdr:cNvSpPr/>
      </xdr:nvSpPr>
      <xdr:spPr>
        <a:xfrm>
          <a:off x="12525375" y="1262634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21590</xdr:rowOff>
    </xdr:from>
    <xdr:ext cx="466725" cy="246380"/>
    <xdr:sp macro="" textlink="">
      <xdr:nvSpPr>
        <xdr:cNvPr id="653" name="テキスト ボックス 652"/>
        <xdr:cNvSpPr txBox="1"/>
      </xdr:nvSpPr>
      <xdr:spPr>
        <a:xfrm>
          <a:off x="12357100" y="1241044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73660</xdr:rowOff>
    </xdr:from>
    <xdr:to xmlns:xdr="http://schemas.openxmlformats.org/drawingml/2006/spreadsheetDrawing">
      <xdr:col>67</xdr:col>
      <xdr:colOff>101600</xdr:colOff>
      <xdr:row>77</xdr:row>
      <xdr:rowOff>6350</xdr:rowOff>
    </xdr:to>
    <xdr:sp macro="" textlink="">
      <xdr:nvSpPr>
        <xdr:cNvPr id="654" name="フローチャート: 判断 653"/>
        <xdr:cNvSpPr/>
      </xdr:nvSpPr>
      <xdr:spPr>
        <a:xfrm>
          <a:off x="11699875" y="1262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22860</xdr:rowOff>
    </xdr:from>
    <xdr:ext cx="466725" cy="247015"/>
    <xdr:sp macro="" textlink="">
      <xdr:nvSpPr>
        <xdr:cNvPr id="655" name="テキスト ボックス 654"/>
        <xdr:cNvSpPr txBox="1"/>
      </xdr:nvSpPr>
      <xdr:spPr>
        <a:xfrm>
          <a:off x="11531600" y="12411710"/>
          <a:ext cx="46672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76835</xdr:rowOff>
    </xdr:from>
    <xdr:ext cx="762000" cy="249555"/>
    <xdr:sp macro="" textlink="">
      <xdr:nvSpPr>
        <xdr:cNvPr id="656" name="テキスト ボックス 655"/>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76835</xdr:rowOff>
    </xdr:from>
    <xdr:ext cx="762000" cy="249555"/>
    <xdr:sp macro="" textlink="">
      <xdr:nvSpPr>
        <xdr:cNvPr id="657" name="テキスト ボックス 656"/>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76835</xdr:rowOff>
    </xdr:from>
    <xdr:ext cx="762000" cy="249555"/>
    <xdr:sp macro="" textlink="">
      <xdr:nvSpPr>
        <xdr:cNvPr id="658" name="テキスト ボックス 657"/>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76835</xdr:rowOff>
    </xdr:from>
    <xdr:ext cx="762000" cy="249555"/>
    <xdr:sp macro="" textlink="">
      <xdr:nvSpPr>
        <xdr:cNvPr id="659" name="テキスト ボックス 658"/>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76835</xdr:rowOff>
    </xdr:from>
    <xdr:ext cx="762000" cy="249555"/>
    <xdr:sp macro="" textlink="">
      <xdr:nvSpPr>
        <xdr:cNvPr id="660" name="テキスト ボックス 659"/>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85725</xdr:rowOff>
    </xdr:from>
    <xdr:to xmlns:xdr="http://schemas.openxmlformats.org/drawingml/2006/spreadsheetDrawing">
      <xdr:col>85</xdr:col>
      <xdr:colOff>174625</xdr:colOff>
      <xdr:row>79</xdr:row>
      <xdr:rowOff>18415</xdr:rowOff>
    </xdr:to>
    <xdr:sp macro="" textlink="">
      <xdr:nvSpPr>
        <xdr:cNvPr id="661" name="楕円 660"/>
        <xdr:cNvSpPr/>
      </xdr:nvSpPr>
      <xdr:spPr>
        <a:xfrm>
          <a:off x="14919325" y="129698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22860</xdr:rowOff>
    </xdr:from>
    <xdr:ext cx="249555" cy="247015"/>
    <xdr:sp macro="" textlink="">
      <xdr:nvSpPr>
        <xdr:cNvPr id="662" name="災害復旧費該当値テキスト"/>
        <xdr:cNvSpPr txBox="1"/>
      </xdr:nvSpPr>
      <xdr:spPr>
        <a:xfrm>
          <a:off x="15017750" y="12907010"/>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85725</xdr:rowOff>
    </xdr:from>
    <xdr:to xmlns:xdr="http://schemas.openxmlformats.org/drawingml/2006/spreadsheetDrawing">
      <xdr:col>81</xdr:col>
      <xdr:colOff>101600</xdr:colOff>
      <xdr:row>79</xdr:row>
      <xdr:rowOff>18415</xdr:rowOff>
    </xdr:to>
    <xdr:sp macro="" textlink="">
      <xdr:nvSpPr>
        <xdr:cNvPr id="663" name="楕円 662"/>
        <xdr:cNvSpPr/>
      </xdr:nvSpPr>
      <xdr:spPr>
        <a:xfrm>
          <a:off x="14144625"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9525</xdr:rowOff>
    </xdr:from>
    <xdr:ext cx="246380" cy="249555"/>
    <xdr:sp macro="" textlink="">
      <xdr:nvSpPr>
        <xdr:cNvPr id="664" name="テキスト ボックス 663"/>
        <xdr:cNvSpPr txBox="1"/>
      </xdr:nvSpPr>
      <xdr:spPr>
        <a:xfrm>
          <a:off x="14086840" y="13058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85725</xdr:rowOff>
    </xdr:from>
    <xdr:to xmlns:xdr="http://schemas.openxmlformats.org/drawingml/2006/spreadsheetDrawing">
      <xdr:col>76</xdr:col>
      <xdr:colOff>165100</xdr:colOff>
      <xdr:row>79</xdr:row>
      <xdr:rowOff>18415</xdr:rowOff>
    </xdr:to>
    <xdr:sp macro="" textlink="">
      <xdr:nvSpPr>
        <xdr:cNvPr id="665" name="楕円 664"/>
        <xdr:cNvSpPr/>
      </xdr:nvSpPr>
      <xdr:spPr>
        <a:xfrm>
          <a:off x="13335000"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79</xdr:row>
      <xdr:rowOff>9525</xdr:rowOff>
    </xdr:from>
    <xdr:ext cx="249555" cy="249555"/>
    <xdr:sp macro="" textlink="">
      <xdr:nvSpPr>
        <xdr:cNvPr id="666" name="テキスト ボックス 665"/>
        <xdr:cNvSpPr txBox="1"/>
      </xdr:nvSpPr>
      <xdr:spPr>
        <a:xfrm>
          <a:off x="13271500" y="13058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28575</xdr:rowOff>
    </xdr:from>
    <xdr:to xmlns:xdr="http://schemas.openxmlformats.org/drawingml/2006/spreadsheetDrawing">
      <xdr:col>72</xdr:col>
      <xdr:colOff>38100</xdr:colOff>
      <xdr:row>78</xdr:row>
      <xdr:rowOff>127000</xdr:rowOff>
    </xdr:to>
    <xdr:sp macro="" textlink="">
      <xdr:nvSpPr>
        <xdr:cNvPr id="667" name="楕円 666"/>
        <xdr:cNvSpPr/>
      </xdr:nvSpPr>
      <xdr:spPr>
        <a:xfrm>
          <a:off x="12525375" y="1291272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118110</xdr:rowOff>
    </xdr:from>
    <xdr:ext cx="466725" cy="246380"/>
    <xdr:sp macro="" textlink="">
      <xdr:nvSpPr>
        <xdr:cNvPr id="668" name="テキスト ボックス 667"/>
        <xdr:cNvSpPr txBox="1"/>
      </xdr:nvSpPr>
      <xdr:spPr>
        <a:xfrm>
          <a:off x="12357100" y="13002260"/>
          <a:ext cx="466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85725</xdr:rowOff>
    </xdr:from>
    <xdr:to xmlns:xdr="http://schemas.openxmlformats.org/drawingml/2006/spreadsheetDrawing">
      <xdr:col>67</xdr:col>
      <xdr:colOff>101600</xdr:colOff>
      <xdr:row>79</xdr:row>
      <xdr:rowOff>18415</xdr:rowOff>
    </xdr:to>
    <xdr:sp macro="" textlink="">
      <xdr:nvSpPr>
        <xdr:cNvPr id="669" name="楕円 668"/>
        <xdr:cNvSpPr/>
      </xdr:nvSpPr>
      <xdr:spPr>
        <a:xfrm>
          <a:off x="11699875"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9525</xdr:rowOff>
    </xdr:from>
    <xdr:ext cx="246380" cy="249555"/>
    <xdr:sp macro="" textlink="">
      <xdr:nvSpPr>
        <xdr:cNvPr id="670" name="テキスト ボックス 669"/>
        <xdr:cNvSpPr txBox="1"/>
      </xdr:nvSpPr>
      <xdr:spPr>
        <a:xfrm>
          <a:off x="11642090" y="13058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55245</xdr:rowOff>
    </xdr:from>
    <xdr:to xmlns:xdr="http://schemas.openxmlformats.org/drawingml/2006/spreadsheetDrawing">
      <xdr:col>89</xdr:col>
      <xdr:colOff>174625</xdr:colOff>
      <xdr:row>85</xdr:row>
      <xdr:rowOff>30480</xdr:rowOff>
    </xdr:to>
    <xdr:sp macro="" textlink="">
      <xdr:nvSpPr>
        <xdr:cNvPr id="671" name="正方形/長方形 670"/>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55245</xdr:rowOff>
    </xdr:from>
    <xdr:to xmlns:xdr="http://schemas.openxmlformats.org/drawingml/2006/spreadsheetDrawing">
      <xdr:col>74</xdr:col>
      <xdr:colOff>0</xdr:colOff>
      <xdr:row>86</xdr:row>
      <xdr:rowOff>134620</xdr:rowOff>
    </xdr:to>
    <xdr:sp macro="" textlink="">
      <xdr:nvSpPr>
        <xdr:cNvPr id="672" name="正方形/長方形 671"/>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85725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55245</xdr:rowOff>
    </xdr:from>
    <xdr:to xmlns:xdr="http://schemas.openxmlformats.org/drawingml/2006/spreadsheetDrawing">
      <xdr:col>79</xdr:col>
      <xdr:colOff>63500</xdr:colOff>
      <xdr:row>86</xdr:row>
      <xdr:rowOff>134620</xdr:rowOff>
    </xdr:to>
    <xdr:sp macro="" textlink="">
      <xdr:nvSpPr>
        <xdr:cNvPr id="674" name="正方形/長方形 673"/>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85725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55245</xdr:rowOff>
    </xdr:from>
    <xdr:to xmlns:xdr="http://schemas.openxmlformats.org/drawingml/2006/spreadsheetDrawing">
      <xdr:col>85</xdr:col>
      <xdr:colOff>63500</xdr:colOff>
      <xdr:row>86</xdr:row>
      <xdr:rowOff>134620</xdr:rowOff>
    </xdr:to>
    <xdr:sp macro="" textlink="">
      <xdr:nvSpPr>
        <xdr:cNvPr id="676" name="正方形/長方形 675"/>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85725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78" name="正方形/長方形 677"/>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6535"/>
    <xdr:sp macro="" textlink="">
      <xdr:nvSpPr>
        <xdr:cNvPr id="679" name="テキスト ボックス 678"/>
        <xdr:cNvSpPr txBox="1"/>
      </xdr:nvSpPr>
      <xdr:spPr>
        <a:xfrm>
          <a:off x="11376025" y="14375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80" name="直線コネクタ 679"/>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81" name="直線コネクタ 680"/>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82" name="テキスト ボックス 681"/>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83" name="直線コネクタ 682"/>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8320" cy="259080"/>
    <xdr:sp macro="" textlink="">
      <xdr:nvSpPr>
        <xdr:cNvPr id="684" name="テキスト ボックス 683"/>
        <xdr:cNvSpPr txBox="1"/>
      </xdr:nvSpPr>
      <xdr:spPr>
        <a:xfrm>
          <a:off x="10930255" y="15923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85" name="直線コネクタ 684"/>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8320" cy="255905"/>
    <xdr:sp macro="" textlink="">
      <xdr:nvSpPr>
        <xdr:cNvPr id="686" name="テキスト ボックス 685"/>
        <xdr:cNvSpPr txBox="1"/>
      </xdr:nvSpPr>
      <xdr:spPr>
        <a:xfrm>
          <a:off x="10930255" y="15542260"/>
          <a:ext cx="528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7" name="直線コネクタ 686"/>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8320" cy="259080"/>
    <xdr:sp macro="" textlink="">
      <xdr:nvSpPr>
        <xdr:cNvPr id="688" name="テキスト ボックス 687"/>
        <xdr:cNvSpPr txBox="1"/>
      </xdr:nvSpPr>
      <xdr:spPr>
        <a:xfrm>
          <a:off x="10930255" y="15161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60960</xdr:rowOff>
    </xdr:from>
    <xdr:to xmlns:xdr="http://schemas.openxmlformats.org/drawingml/2006/spreadsheetDrawing">
      <xdr:col>89</xdr:col>
      <xdr:colOff>174625</xdr:colOff>
      <xdr:row>90</xdr:row>
      <xdr:rowOff>60960</xdr:rowOff>
    </xdr:to>
    <xdr:cxnSp macro="">
      <xdr:nvCxnSpPr>
        <xdr:cNvPr id="689" name="直線コネクタ 688"/>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89535</xdr:rowOff>
    </xdr:from>
    <xdr:ext cx="595630" cy="247650"/>
    <xdr:sp macro="" textlink="">
      <xdr:nvSpPr>
        <xdr:cNvPr id="690" name="テキスト ボックス 689"/>
        <xdr:cNvSpPr txBox="1"/>
      </xdr:nvSpPr>
      <xdr:spPr>
        <a:xfrm>
          <a:off x="10866120" y="1478978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88</xdr:row>
      <xdr:rowOff>24765</xdr:rowOff>
    </xdr:to>
    <xdr:cxnSp macro="">
      <xdr:nvCxnSpPr>
        <xdr:cNvPr id="691" name="直線コネクタ 690"/>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52705</xdr:rowOff>
    </xdr:from>
    <xdr:ext cx="595630" cy="246380"/>
    <xdr:sp macro="" textlink="">
      <xdr:nvSpPr>
        <xdr:cNvPr id="692" name="テキスト ボックス 691"/>
        <xdr:cNvSpPr txBox="1"/>
      </xdr:nvSpPr>
      <xdr:spPr>
        <a:xfrm>
          <a:off x="10866120" y="1442275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174625</xdr:colOff>
      <xdr:row>101</xdr:row>
      <xdr:rowOff>82550</xdr:rowOff>
    </xdr:to>
    <xdr:sp macro="" textlink="">
      <xdr:nvSpPr>
        <xdr:cNvPr id="693"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70485</xdr:rowOff>
    </xdr:from>
    <xdr:to xmlns:xdr="http://schemas.openxmlformats.org/drawingml/2006/spreadsheetDrawing">
      <xdr:col>85</xdr:col>
      <xdr:colOff>126365</xdr:colOff>
      <xdr:row>98</xdr:row>
      <xdr:rowOff>83185</xdr:rowOff>
    </xdr:to>
    <xdr:cxnSp macro="">
      <xdr:nvCxnSpPr>
        <xdr:cNvPr id="694" name="直線コネクタ 693"/>
        <xdr:cNvCxnSpPr/>
      </xdr:nvCxnSpPr>
      <xdr:spPr>
        <a:xfrm flipV="1">
          <a:off x="14968220" y="14935835"/>
          <a:ext cx="127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86995</xdr:rowOff>
    </xdr:from>
    <xdr:ext cx="534670" cy="255905"/>
    <xdr:sp macro="" textlink="">
      <xdr:nvSpPr>
        <xdr:cNvPr id="695" name="公債費最小値テキスト"/>
        <xdr:cNvSpPr txBox="1"/>
      </xdr:nvSpPr>
      <xdr:spPr>
        <a:xfrm>
          <a:off x="15017750" y="163175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96" name="直線コネクタ 695"/>
        <xdr:cNvCxnSpPr/>
      </xdr:nvCxnSpPr>
      <xdr:spPr>
        <a:xfrm>
          <a:off x="14881225" y="16313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89</xdr:row>
      <xdr:rowOff>19050</xdr:rowOff>
    </xdr:from>
    <xdr:ext cx="598805" cy="246380"/>
    <xdr:sp macro="" textlink="">
      <xdr:nvSpPr>
        <xdr:cNvPr id="697" name="公債費最大値テキスト"/>
        <xdr:cNvSpPr txBox="1"/>
      </xdr:nvSpPr>
      <xdr:spPr>
        <a:xfrm>
          <a:off x="15017750" y="147193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70485</xdr:rowOff>
    </xdr:from>
    <xdr:to xmlns:xdr="http://schemas.openxmlformats.org/drawingml/2006/spreadsheetDrawing">
      <xdr:col>86</xdr:col>
      <xdr:colOff>25400</xdr:colOff>
      <xdr:row>90</xdr:row>
      <xdr:rowOff>70485</xdr:rowOff>
    </xdr:to>
    <xdr:cxnSp macro="">
      <xdr:nvCxnSpPr>
        <xdr:cNvPr id="698" name="直線コネクタ 697"/>
        <xdr:cNvCxnSpPr/>
      </xdr:nvCxnSpPr>
      <xdr:spPr>
        <a:xfrm>
          <a:off x="14881225" y="149358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133985</xdr:rowOff>
    </xdr:from>
    <xdr:to xmlns:xdr="http://schemas.openxmlformats.org/drawingml/2006/spreadsheetDrawing">
      <xdr:col>85</xdr:col>
      <xdr:colOff>127000</xdr:colOff>
      <xdr:row>97</xdr:row>
      <xdr:rowOff>146685</xdr:rowOff>
    </xdr:to>
    <xdr:cxnSp macro="">
      <xdr:nvCxnSpPr>
        <xdr:cNvPr id="699" name="直線コネクタ 698"/>
        <xdr:cNvCxnSpPr/>
      </xdr:nvCxnSpPr>
      <xdr:spPr>
        <a:xfrm>
          <a:off x="14195425" y="16193135"/>
          <a:ext cx="7747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95</xdr:row>
      <xdr:rowOff>78740</xdr:rowOff>
    </xdr:from>
    <xdr:ext cx="534670" cy="259080"/>
    <xdr:sp macro="" textlink="">
      <xdr:nvSpPr>
        <xdr:cNvPr id="700" name="公債費平均値テキスト"/>
        <xdr:cNvSpPr txBox="1"/>
      </xdr:nvSpPr>
      <xdr:spPr>
        <a:xfrm>
          <a:off x="15017750" y="15794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55880</xdr:rowOff>
    </xdr:from>
    <xdr:to xmlns:xdr="http://schemas.openxmlformats.org/drawingml/2006/spreadsheetDrawing">
      <xdr:col>85</xdr:col>
      <xdr:colOff>174625</xdr:colOff>
      <xdr:row>96</xdr:row>
      <xdr:rowOff>157480</xdr:rowOff>
    </xdr:to>
    <xdr:sp macro="" textlink="">
      <xdr:nvSpPr>
        <xdr:cNvPr id="701" name="フローチャート: 判断 700"/>
        <xdr:cNvSpPr/>
      </xdr:nvSpPr>
      <xdr:spPr>
        <a:xfrm>
          <a:off x="14919325" y="159435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128905</xdr:rowOff>
    </xdr:from>
    <xdr:to xmlns:xdr="http://schemas.openxmlformats.org/drawingml/2006/spreadsheetDrawing">
      <xdr:col>81</xdr:col>
      <xdr:colOff>50800</xdr:colOff>
      <xdr:row>97</xdr:row>
      <xdr:rowOff>133985</xdr:rowOff>
    </xdr:to>
    <xdr:cxnSp macro="">
      <xdr:nvCxnSpPr>
        <xdr:cNvPr id="702" name="直線コネクタ 701"/>
        <xdr:cNvCxnSpPr/>
      </xdr:nvCxnSpPr>
      <xdr:spPr>
        <a:xfrm>
          <a:off x="13385800" y="16188055"/>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48895</xdr:rowOff>
    </xdr:from>
    <xdr:to xmlns:xdr="http://schemas.openxmlformats.org/drawingml/2006/spreadsheetDrawing">
      <xdr:col>81</xdr:col>
      <xdr:colOff>101600</xdr:colOff>
      <xdr:row>96</xdr:row>
      <xdr:rowOff>150495</xdr:rowOff>
    </xdr:to>
    <xdr:sp macro="" textlink="">
      <xdr:nvSpPr>
        <xdr:cNvPr id="703" name="フローチャート: 判断 702"/>
        <xdr:cNvSpPr/>
      </xdr:nvSpPr>
      <xdr:spPr>
        <a:xfrm>
          <a:off x="14144625" y="1593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167005</xdr:rowOff>
    </xdr:from>
    <xdr:ext cx="531495" cy="255905"/>
    <xdr:sp macro="" textlink="">
      <xdr:nvSpPr>
        <xdr:cNvPr id="704" name="テキスト ボックス 703"/>
        <xdr:cNvSpPr txBox="1"/>
      </xdr:nvSpPr>
      <xdr:spPr>
        <a:xfrm>
          <a:off x="13959840" y="157118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97</xdr:row>
      <xdr:rowOff>128905</xdr:rowOff>
    </xdr:from>
    <xdr:to xmlns:xdr="http://schemas.openxmlformats.org/drawingml/2006/spreadsheetDrawing">
      <xdr:col>76</xdr:col>
      <xdr:colOff>114300</xdr:colOff>
      <xdr:row>97</xdr:row>
      <xdr:rowOff>128905</xdr:rowOff>
    </xdr:to>
    <xdr:cxnSp macro="">
      <xdr:nvCxnSpPr>
        <xdr:cNvPr id="705" name="直線コネクタ 704"/>
        <xdr:cNvCxnSpPr/>
      </xdr:nvCxnSpPr>
      <xdr:spPr>
        <a:xfrm flipV="1">
          <a:off x="12573000" y="161880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52705</xdr:rowOff>
    </xdr:from>
    <xdr:to xmlns:xdr="http://schemas.openxmlformats.org/drawingml/2006/spreadsheetDrawing">
      <xdr:col>76</xdr:col>
      <xdr:colOff>165100</xdr:colOff>
      <xdr:row>96</xdr:row>
      <xdr:rowOff>154940</xdr:rowOff>
    </xdr:to>
    <xdr:sp macro="" textlink="">
      <xdr:nvSpPr>
        <xdr:cNvPr id="706" name="フローチャート: 判断 705"/>
        <xdr:cNvSpPr/>
      </xdr:nvSpPr>
      <xdr:spPr>
        <a:xfrm>
          <a:off x="13335000" y="15940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170815</xdr:rowOff>
    </xdr:from>
    <xdr:ext cx="531495" cy="258445"/>
    <xdr:sp macro="" textlink="">
      <xdr:nvSpPr>
        <xdr:cNvPr id="707" name="テキスト ボックス 706"/>
        <xdr:cNvSpPr txBox="1"/>
      </xdr:nvSpPr>
      <xdr:spPr>
        <a:xfrm>
          <a:off x="13134340" y="157156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113030</xdr:rowOff>
    </xdr:from>
    <xdr:to xmlns:xdr="http://schemas.openxmlformats.org/drawingml/2006/spreadsheetDrawing">
      <xdr:col>71</xdr:col>
      <xdr:colOff>174625</xdr:colOff>
      <xdr:row>97</xdr:row>
      <xdr:rowOff>128905</xdr:rowOff>
    </xdr:to>
    <xdr:cxnSp macro="">
      <xdr:nvCxnSpPr>
        <xdr:cNvPr id="708" name="直線コネクタ 707"/>
        <xdr:cNvCxnSpPr/>
      </xdr:nvCxnSpPr>
      <xdr:spPr>
        <a:xfrm>
          <a:off x="11750675" y="16172180"/>
          <a:ext cx="8223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154940</xdr:rowOff>
    </xdr:from>
    <xdr:to xmlns:xdr="http://schemas.openxmlformats.org/drawingml/2006/spreadsheetDrawing">
      <xdr:col>72</xdr:col>
      <xdr:colOff>38100</xdr:colOff>
      <xdr:row>95</xdr:row>
      <xdr:rowOff>84455</xdr:rowOff>
    </xdr:to>
    <xdr:sp macro="" textlink="">
      <xdr:nvSpPr>
        <xdr:cNvPr id="709" name="フローチャート: 判断 708"/>
        <xdr:cNvSpPr/>
      </xdr:nvSpPr>
      <xdr:spPr>
        <a:xfrm>
          <a:off x="12525375" y="1569974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100965</xdr:rowOff>
    </xdr:from>
    <xdr:ext cx="531495" cy="255905"/>
    <xdr:sp macro="" textlink="">
      <xdr:nvSpPr>
        <xdr:cNvPr id="710" name="テキスト ボックス 709"/>
        <xdr:cNvSpPr txBox="1"/>
      </xdr:nvSpPr>
      <xdr:spPr>
        <a:xfrm>
          <a:off x="12324715" y="154743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158115</xdr:rowOff>
    </xdr:from>
    <xdr:to xmlns:xdr="http://schemas.openxmlformats.org/drawingml/2006/spreadsheetDrawing">
      <xdr:col>67</xdr:col>
      <xdr:colOff>101600</xdr:colOff>
      <xdr:row>95</xdr:row>
      <xdr:rowOff>88265</xdr:rowOff>
    </xdr:to>
    <xdr:sp macro="" textlink="">
      <xdr:nvSpPr>
        <xdr:cNvPr id="711" name="フローチャート: 判断 710"/>
        <xdr:cNvSpPr/>
      </xdr:nvSpPr>
      <xdr:spPr>
        <a:xfrm>
          <a:off x="11699875" y="1570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104775</xdr:rowOff>
    </xdr:from>
    <xdr:ext cx="531495" cy="259080"/>
    <xdr:sp macro="" textlink="">
      <xdr:nvSpPr>
        <xdr:cNvPr id="712" name="テキスト ボックス 711"/>
        <xdr:cNvSpPr txBox="1"/>
      </xdr:nvSpPr>
      <xdr:spPr>
        <a:xfrm>
          <a:off x="11515090" y="15478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4" name="テキスト ボックス 713"/>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5" name="テキスト ボックス 714"/>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6" name="テキスト ボックス 715"/>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7" name="テキスト ボックス 716"/>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95885</xdr:rowOff>
    </xdr:from>
    <xdr:to xmlns:xdr="http://schemas.openxmlformats.org/drawingml/2006/spreadsheetDrawing">
      <xdr:col>85</xdr:col>
      <xdr:colOff>174625</xdr:colOff>
      <xdr:row>98</xdr:row>
      <xdr:rowOff>26035</xdr:rowOff>
    </xdr:to>
    <xdr:sp macro="" textlink="">
      <xdr:nvSpPr>
        <xdr:cNvPr id="718" name="楕円 717"/>
        <xdr:cNvSpPr/>
      </xdr:nvSpPr>
      <xdr:spPr>
        <a:xfrm>
          <a:off x="14919325" y="1615503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10795</xdr:rowOff>
    </xdr:from>
    <xdr:ext cx="534670" cy="258445"/>
    <xdr:sp macro="" textlink="">
      <xdr:nvSpPr>
        <xdr:cNvPr id="719" name="公債費該当値テキスト"/>
        <xdr:cNvSpPr txBox="1"/>
      </xdr:nvSpPr>
      <xdr:spPr>
        <a:xfrm>
          <a:off x="15017750" y="160699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720" name="楕円 719"/>
        <xdr:cNvSpPr/>
      </xdr:nvSpPr>
      <xdr:spPr>
        <a:xfrm>
          <a:off x="14144625" y="161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4445</xdr:rowOff>
    </xdr:from>
    <xdr:ext cx="531495" cy="259080"/>
    <xdr:sp macro="" textlink="">
      <xdr:nvSpPr>
        <xdr:cNvPr id="721" name="テキスト ボックス 720"/>
        <xdr:cNvSpPr txBox="1"/>
      </xdr:nvSpPr>
      <xdr:spPr>
        <a:xfrm>
          <a:off x="13959840" y="162350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78105</xdr:rowOff>
    </xdr:from>
    <xdr:to xmlns:xdr="http://schemas.openxmlformats.org/drawingml/2006/spreadsheetDrawing">
      <xdr:col>76</xdr:col>
      <xdr:colOff>165100</xdr:colOff>
      <xdr:row>98</xdr:row>
      <xdr:rowOff>8255</xdr:rowOff>
    </xdr:to>
    <xdr:sp macro="" textlink="">
      <xdr:nvSpPr>
        <xdr:cNvPr id="722" name="楕円 721"/>
        <xdr:cNvSpPr/>
      </xdr:nvSpPr>
      <xdr:spPr>
        <a:xfrm>
          <a:off x="13335000" y="161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170815</xdr:rowOff>
    </xdr:from>
    <xdr:ext cx="531495" cy="258445"/>
    <xdr:sp macro="" textlink="">
      <xdr:nvSpPr>
        <xdr:cNvPr id="723" name="テキスト ボックス 722"/>
        <xdr:cNvSpPr txBox="1"/>
      </xdr:nvSpPr>
      <xdr:spPr>
        <a:xfrm>
          <a:off x="13134340" y="162299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78105</xdr:rowOff>
    </xdr:from>
    <xdr:to xmlns:xdr="http://schemas.openxmlformats.org/drawingml/2006/spreadsheetDrawing">
      <xdr:col>72</xdr:col>
      <xdr:colOff>38100</xdr:colOff>
      <xdr:row>98</xdr:row>
      <xdr:rowOff>8255</xdr:rowOff>
    </xdr:to>
    <xdr:sp macro="" textlink="">
      <xdr:nvSpPr>
        <xdr:cNvPr id="724" name="楕円 723"/>
        <xdr:cNvSpPr/>
      </xdr:nvSpPr>
      <xdr:spPr>
        <a:xfrm>
          <a:off x="12525375" y="161372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170815</xdr:rowOff>
    </xdr:from>
    <xdr:ext cx="531495" cy="258445"/>
    <xdr:sp macro="" textlink="">
      <xdr:nvSpPr>
        <xdr:cNvPr id="725" name="テキスト ボックス 724"/>
        <xdr:cNvSpPr txBox="1"/>
      </xdr:nvSpPr>
      <xdr:spPr>
        <a:xfrm>
          <a:off x="12324715" y="162299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62230</xdr:rowOff>
    </xdr:from>
    <xdr:to xmlns:xdr="http://schemas.openxmlformats.org/drawingml/2006/spreadsheetDrawing">
      <xdr:col>67</xdr:col>
      <xdr:colOff>101600</xdr:colOff>
      <xdr:row>97</xdr:row>
      <xdr:rowOff>163830</xdr:rowOff>
    </xdr:to>
    <xdr:sp macro="" textlink="">
      <xdr:nvSpPr>
        <xdr:cNvPr id="726" name="楕円 725"/>
        <xdr:cNvSpPr/>
      </xdr:nvSpPr>
      <xdr:spPr>
        <a:xfrm>
          <a:off x="11699875" y="161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154940</xdr:rowOff>
    </xdr:from>
    <xdr:ext cx="531495" cy="255905"/>
    <xdr:sp macro="" textlink="">
      <xdr:nvSpPr>
        <xdr:cNvPr id="727" name="テキスト ボックス 726"/>
        <xdr:cNvSpPr txBox="1"/>
      </xdr:nvSpPr>
      <xdr:spPr>
        <a:xfrm>
          <a:off x="11515090" y="16214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55245</xdr:rowOff>
    </xdr:from>
    <xdr:to xmlns:xdr="http://schemas.openxmlformats.org/drawingml/2006/spreadsheetDrawing">
      <xdr:col>120</xdr:col>
      <xdr:colOff>114300</xdr:colOff>
      <xdr:row>25</xdr:row>
      <xdr:rowOff>30480</xdr:rowOff>
    </xdr:to>
    <xdr:sp macro="" textlink="">
      <xdr:nvSpPr>
        <xdr:cNvPr id="728" name="正方形/長方形 727"/>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55245</xdr:rowOff>
    </xdr:from>
    <xdr:to xmlns:xdr="http://schemas.openxmlformats.org/drawingml/2006/spreadsheetDrawing">
      <xdr:col>104</xdr:col>
      <xdr:colOff>127000</xdr:colOff>
      <xdr:row>26</xdr:row>
      <xdr:rowOff>134620</xdr:rowOff>
    </xdr:to>
    <xdr:sp macro="" textlink="">
      <xdr:nvSpPr>
        <xdr:cNvPr id="729" name="正方形/長方形 728"/>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85725</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55245</xdr:rowOff>
    </xdr:from>
    <xdr:to xmlns:xdr="http://schemas.openxmlformats.org/drawingml/2006/spreadsheetDrawing">
      <xdr:col>110</xdr:col>
      <xdr:colOff>0</xdr:colOff>
      <xdr:row>26</xdr:row>
      <xdr:rowOff>134620</xdr:rowOff>
    </xdr:to>
    <xdr:sp macro="" textlink="">
      <xdr:nvSpPr>
        <xdr:cNvPr id="731" name="正方形/長方形 730"/>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85725</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55245</xdr:rowOff>
    </xdr:from>
    <xdr:to xmlns:xdr="http://schemas.openxmlformats.org/drawingml/2006/spreadsheetDrawing">
      <xdr:col>116</xdr:col>
      <xdr:colOff>0</xdr:colOff>
      <xdr:row>26</xdr:row>
      <xdr:rowOff>134620</xdr:rowOff>
    </xdr:to>
    <xdr:sp macro="" textlink="">
      <xdr:nvSpPr>
        <xdr:cNvPr id="733" name="正方形/長方形 732"/>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85725</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35" name="正方形/長方形 734"/>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9885" cy="216535"/>
    <xdr:sp macro="" textlink="">
      <xdr:nvSpPr>
        <xdr:cNvPr id="736" name="テキスト ボックス 735"/>
        <xdr:cNvSpPr txBox="1"/>
      </xdr:nvSpPr>
      <xdr:spPr>
        <a:xfrm>
          <a:off x="16741775" y="4469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79375</xdr:rowOff>
    </xdr:from>
    <xdr:to xmlns:xdr="http://schemas.openxmlformats.org/drawingml/2006/spreadsheetDrawing">
      <xdr:col>120</xdr:col>
      <xdr:colOff>114300</xdr:colOff>
      <xdr:row>41</xdr:row>
      <xdr:rowOff>79375</xdr:rowOff>
    </xdr:to>
    <xdr:cxnSp macro="">
      <xdr:nvCxnSpPr>
        <xdr:cNvPr id="737" name="直線コネクタ 736"/>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134620</xdr:rowOff>
    </xdr:from>
    <xdr:to xmlns:xdr="http://schemas.openxmlformats.org/drawingml/2006/spreadsheetDrawing">
      <xdr:col>120</xdr:col>
      <xdr:colOff>114300</xdr:colOff>
      <xdr:row>38</xdr:row>
      <xdr:rowOff>134620</xdr:rowOff>
    </xdr:to>
    <xdr:cxnSp macro="">
      <xdr:nvCxnSpPr>
        <xdr:cNvPr id="738" name="直線コネクタ 737"/>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162560</xdr:rowOff>
    </xdr:from>
    <xdr:ext cx="248920" cy="246380"/>
    <xdr:sp macro="" textlink="">
      <xdr:nvSpPr>
        <xdr:cNvPr id="739" name="テキスト ボックス 738"/>
        <xdr:cNvSpPr txBox="1"/>
      </xdr:nvSpPr>
      <xdr:spPr>
        <a:xfrm>
          <a:off x="16546830" y="62776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40" name="直線コネクタ 739"/>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52705</xdr:rowOff>
    </xdr:from>
    <xdr:ext cx="464185" cy="246380"/>
    <xdr:sp macro="" textlink="">
      <xdr:nvSpPr>
        <xdr:cNvPr id="741" name="テキスト ボックス 740"/>
        <xdr:cNvSpPr txBox="1"/>
      </xdr:nvSpPr>
      <xdr:spPr>
        <a:xfrm>
          <a:off x="16344265" y="58375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79375</xdr:rowOff>
    </xdr:from>
    <xdr:to xmlns:xdr="http://schemas.openxmlformats.org/drawingml/2006/spreadsheetDrawing">
      <xdr:col>120</xdr:col>
      <xdr:colOff>114300</xdr:colOff>
      <xdr:row>33</xdr:row>
      <xdr:rowOff>79375</xdr:rowOff>
    </xdr:to>
    <xdr:cxnSp macro="">
      <xdr:nvCxnSpPr>
        <xdr:cNvPr id="742" name="直線コネクタ 741"/>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107315</xdr:rowOff>
    </xdr:from>
    <xdr:ext cx="464185" cy="248920"/>
    <xdr:sp macro="" textlink="">
      <xdr:nvSpPr>
        <xdr:cNvPr id="743" name="テキスト ボックス 742"/>
        <xdr:cNvSpPr txBox="1"/>
      </xdr:nvSpPr>
      <xdr:spPr>
        <a:xfrm>
          <a:off x="16344265" y="5396865"/>
          <a:ext cx="4641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134620</xdr:rowOff>
    </xdr:from>
    <xdr:to xmlns:xdr="http://schemas.openxmlformats.org/drawingml/2006/spreadsheetDrawing">
      <xdr:col>120</xdr:col>
      <xdr:colOff>114300</xdr:colOff>
      <xdr:row>30</xdr:row>
      <xdr:rowOff>134620</xdr:rowOff>
    </xdr:to>
    <xdr:cxnSp macro="">
      <xdr:nvCxnSpPr>
        <xdr:cNvPr id="744" name="直線コネクタ 743"/>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162560</xdr:rowOff>
    </xdr:from>
    <xdr:ext cx="464185" cy="246380"/>
    <xdr:sp macro="" textlink="">
      <xdr:nvSpPr>
        <xdr:cNvPr id="745" name="テキスト ボックス 744"/>
        <xdr:cNvSpPr txBox="1"/>
      </xdr:nvSpPr>
      <xdr:spPr>
        <a:xfrm>
          <a:off x="16344265" y="4956810"/>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6" name="直線コネクタ 745"/>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52705</xdr:rowOff>
    </xdr:from>
    <xdr:ext cx="464185" cy="246380"/>
    <xdr:sp macro="" textlink="">
      <xdr:nvSpPr>
        <xdr:cNvPr id="747" name="テキスト ボックス 746"/>
        <xdr:cNvSpPr txBox="1"/>
      </xdr:nvSpPr>
      <xdr:spPr>
        <a:xfrm>
          <a:off x="16344265" y="4516755"/>
          <a:ext cx="464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79375</xdr:rowOff>
    </xdr:to>
    <xdr:sp macro="" textlink="">
      <xdr:nvSpPr>
        <xdr:cNvPr id="748"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17145</xdr:rowOff>
    </xdr:from>
    <xdr:to xmlns:xdr="http://schemas.openxmlformats.org/drawingml/2006/spreadsheetDrawing">
      <xdr:col>116</xdr:col>
      <xdr:colOff>62865</xdr:colOff>
      <xdr:row>38</xdr:row>
      <xdr:rowOff>134620</xdr:rowOff>
    </xdr:to>
    <xdr:cxnSp macro="">
      <xdr:nvCxnSpPr>
        <xdr:cNvPr id="749" name="直線コネクタ 748"/>
        <xdr:cNvCxnSpPr/>
      </xdr:nvCxnSpPr>
      <xdr:spPr>
        <a:xfrm flipV="1">
          <a:off x="20318095" y="5306695"/>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160020</xdr:rowOff>
    </xdr:from>
    <xdr:ext cx="249555" cy="246380"/>
    <xdr:sp macro="" textlink="">
      <xdr:nvSpPr>
        <xdr:cNvPr id="750" name="諸支出金最小値テキスト"/>
        <xdr:cNvSpPr txBox="1"/>
      </xdr:nvSpPr>
      <xdr:spPr>
        <a:xfrm>
          <a:off x="20370800" y="64401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134620</xdr:rowOff>
    </xdr:from>
    <xdr:to xmlns:xdr="http://schemas.openxmlformats.org/drawingml/2006/spreadsheetDrawing">
      <xdr:col>116</xdr:col>
      <xdr:colOff>152400</xdr:colOff>
      <xdr:row>38</xdr:row>
      <xdr:rowOff>134620</xdr:rowOff>
    </xdr:to>
    <xdr:cxnSp macro="">
      <xdr:nvCxnSpPr>
        <xdr:cNvPr id="751" name="直線コネクタ 750"/>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130175</xdr:rowOff>
    </xdr:from>
    <xdr:ext cx="469900" cy="246380"/>
    <xdr:sp macro="" textlink="">
      <xdr:nvSpPr>
        <xdr:cNvPr id="752" name="諸支出金最大値テキスト"/>
        <xdr:cNvSpPr txBox="1"/>
      </xdr:nvSpPr>
      <xdr:spPr>
        <a:xfrm>
          <a:off x="20370800" y="508952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17145</xdr:rowOff>
    </xdr:from>
    <xdr:to xmlns:xdr="http://schemas.openxmlformats.org/drawingml/2006/spreadsheetDrawing">
      <xdr:col>116</xdr:col>
      <xdr:colOff>152400</xdr:colOff>
      <xdr:row>32</xdr:row>
      <xdr:rowOff>17145</xdr:rowOff>
    </xdr:to>
    <xdr:cxnSp macro="">
      <xdr:nvCxnSpPr>
        <xdr:cNvPr id="753" name="直線コネクタ 752"/>
        <xdr:cNvCxnSpPr/>
      </xdr:nvCxnSpPr>
      <xdr:spPr>
        <a:xfrm>
          <a:off x="20246975" y="5306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134620</xdr:rowOff>
    </xdr:from>
    <xdr:to xmlns:xdr="http://schemas.openxmlformats.org/drawingml/2006/spreadsheetDrawing">
      <xdr:col>116</xdr:col>
      <xdr:colOff>63500</xdr:colOff>
      <xdr:row>38</xdr:row>
      <xdr:rowOff>134620</xdr:rowOff>
    </xdr:to>
    <xdr:cxnSp macro="">
      <xdr:nvCxnSpPr>
        <xdr:cNvPr id="754" name="直線コネクタ 753"/>
        <xdr:cNvCxnSpPr/>
      </xdr:nvCxnSpPr>
      <xdr:spPr>
        <a:xfrm>
          <a:off x="19558000" y="64147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80010</xdr:rowOff>
    </xdr:from>
    <xdr:ext cx="313690" cy="249555"/>
    <xdr:sp macro="" textlink="">
      <xdr:nvSpPr>
        <xdr:cNvPr id="755" name="諸支出金平均値テキスト"/>
        <xdr:cNvSpPr txBox="1"/>
      </xdr:nvSpPr>
      <xdr:spPr>
        <a:xfrm>
          <a:off x="20370800" y="6195060"/>
          <a:ext cx="31369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58420</xdr:rowOff>
    </xdr:from>
    <xdr:to xmlns:xdr="http://schemas.openxmlformats.org/drawingml/2006/spreadsheetDrawing">
      <xdr:col>116</xdr:col>
      <xdr:colOff>114300</xdr:colOff>
      <xdr:row>38</xdr:row>
      <xdr:rowOff>156210</xdr:rowOff>
    </xdr:to>
    <xdr:sp macro="" textlink="">
      <xdr:nvSpPr>
        <xdr:cNvPr id="756" name="フローチャート: 判断 755"/>
        <xdr:cNvSpPr/>
      </xdr:nvSpPr>
      <xdr:spPr>
        <a:xfrm>
          <a:off x="20269200" y="633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134620</xdr:rowOff>
    </xdr:from>
    <xdr:to xmlns:xdr="http://schemas.openxmlformats.org/drawingml/2006/spreadsheetDrawing">
      <xdr:col>111</xdr:col>
      <xdr:colOff>174625</xdr:colOff>
      <xdr:row>38</xdr:row>
      <xdr:rowOff>134620</xdr:rowOff>
    </xdr:to>
    <xdr:cxnSp macro="">
      <xdr:nvCxnSpPr>
        <xdr:cNvPr id="757" name="直線コネクタ 756"/>
        <xdr:cNvCxnSpPr/>
      </xdr:nvCxnSpPr>
      <xdr:spPr>
        <a:xfrm>
          <a:off x="18735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68580</xdr:rowOff>
    </xdr:from>
    <xdr:to xmlns:xdr="http://schemas.openxmlformats.org/drawingml/2006/spreadsheetDrawing">
      <xdr:col>112</xdr:col>
      <xdr:colOff>38100</xdr:colOff>
      <xdr:row>39</xdr:row>
      <xdr:rowOff>1270</xdr:rowOff>
    </xdr:to>
    <xdr:sp macro="" textlink="">
      <xdr:nvSpPr>
        <xdr:cNvPr id="758" name="フローチャート: 判断 757"/>
        <xdr:cNvSpPr/>
      </xdr:nvSpPr>
      <xdr:spPr>
        <a:xfrm>
          <a:off x="19510375" y="63487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17145</xdr:rowOff>
    </xdr:from>
    <xdr:ext cx="313690" cy="246380"/>
    <xdr:sp macro="" textlink="">
      <xdr:nvSpPr>
        <xdr:cNvPr id="759" name="テキスト ボックス 758"/>
        <xdr:cNvSpPr txBox="1"/>
      </xdr:nvSpPr>
      <xdr:spPr>
        <a:xfrm>
          <a:off x="19404330" y="6132195"/>
          <a:ext cx="3136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134620</xdr:rowOff>
    </xdr:from>
    <xdr:to xmlns:xdr="http://schemas.openxmlformats.org/drawingml/2006/spreadsheetDrawing">
      <xdr:col>107</xdr:col>
      <xdr:colOff>50800</xdr:colOff>
      <xdr:row>38</xdr:row>
      <xdr:rowOff>134620</xdr:rowOff>
    </xdr:to>
    <xdr:cxnSp macro="">
      <xdr:nvCxnSpPr>
        <xdr:cNvPr id="760" name="直線コネクタ 759"/>
        <xdr:cNvCxnSpPr/>
      </xdr:nvCxnSpPr>
      <xdr:spPr>
        <a:xfrm>
          <a:off x="1792605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11430</xdr:rowOff>
    </xdr:from>
    <xdr:to xmlns:xdr="http://schemas.openxmlformats.org/drawingml/2006/spreadsheetDrawing">
      <xdr:col>107</xdr:col>
      <xdr:colOff>101600</xdr:colOff>
      <xdr:row>38</xdr:row>
      <xdr:rowOff>109220</xdr:rowOff>
    </xdr:to>
    <xdr:sp macro="" textlink="">
      <xdr:nvSpPr>
        <xdr:cNvPr id="761" name="フローチャート: 判断 760"/>
        <xdr:cNvSpPr/>
      </xdr:nvSpPr>
      <xdr:spPr>
        <a:xfrm>
          <a:off x="18684875" y="629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125730</xdr:rowOff>
    </xdr:from>
    <xdr:ext cx="375285" cy="247015"/>
    <xdr:sp macro="" textlink="">
      <xdr:nvSpPr>
        <xdr:cNvPr id="762" name="テキスト ボックス 761"/>
        <xdr:cNvSpPr txBox="1"/>
      </xdr:nvSpPr>
      <xdr:spPr>
        <a:xfrm>
          <a:off x="18562320" y="6075680"/>
          <a:ext cx="375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134620</xdr:rowOff>
    </xdr:from>
    <xdr:to xmlns:xdr="http://schemas.openxmlformats.org/drawingml/2006/spreadsheetDrawing">
      <xdr:col>102</xdr:col>
      <xdr:colOff>114300</xdr:colOff>
      <xdr:row>38</xdr:row>
      <xdr:rowOff>134620</xdr:rowOff>
    </xdr:to>
    <xdr:cxnSp macro="">
      <xdr:nvCxnSpPr>
        <xdr:cNvPr id="763" name="直線コネクタ 762"/>
        <xdr:cNvCxnSpPr/>
      </xdr:nvCxnSpPr>
      <xdr:spPr>
        <a:xfrm>
          <a:off x="1711325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160020</xdr:rowOff>
    </xdr:from>
    <xdr:to xmlns:xdr="http://schemas.openxmlformats.org/drawingml/2006/spreadsheetDrawing">
      <xdr:col>102</xdr:col>
      <xdr:colOff>165100</xdr:colOff>
      <xdr:row>38</xdr:row>
      <xdr:rowOff>92710</xdr:rowOff>
    </xdr:to>
    <xdr:sp macro="" textlink="">
      <xdr:nvSpPr>
        <xdr:cNvPr id="764" name="フローチャート: 判断 763"/>
        <xdr:cNvSpPr/>
      </xdr:nvSpPr>
      <xdr:spPr>
        <a:xfrm>
          <a:off x="17875250" y="6275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107950</xdr:rowOff>
    </xdr:from>
    <xdr:ext cx="375285" cy="248920"/>
    <xdr:sp macro="" textlink="">
      <xdr:nvSpPr>
        <xdr:cNvPr id="765" name="テキスト ボックス 764"/>
        <xdr:cNvSpPr txBox="1"/>
      </xdr:nvSpPr>
      <xdr:spPr>
        <a:xfrm>
          <a:off x="17752695" y="6057900"/>
          <a:ext cx="3752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20320</xdr:rowOff>
    </xdr:from>
    <xdr:to xmlns:xdr="http://schemas.openxmlformats.org/drawingml/2006/spreadsheetDrawing">
      <xdr:col>98</xdr:col>
      <xdr:colOff>38100</xdr:colOff>
      <xdr:row>38</xdr:row>
      <xdr:rowOff>118110</xdr:rowOff>
    </xdr:to>
    <xdr:sp macro="" textlink="">
      <xdr:nvSpPr>
        <xdr:cNvPr id="766" name="フローチャート: 判断 765"/>
        <xdr:cNvSpPr/>
      </xdr:nvSpPr>
      <xdr:spPr>
        <a:xfrm>
          <a:off x="17065625" y="63004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174625</xdr:colOff>
      <xdr:row>36</xdr:row>
      <xdr:rowOff>133985</xdr:rowOff>
    </xdr:from>
    <xdr:ext cx="378460" cy="249555"/>
    <xdr:sp macro="" textlink="">
      <xdr:nvSpPr>
        <xdr:cNvPr id="767" name="テキスト ボックス 766"/>
        <xdr:cNvSpPr txBox="1"/>
      </xdr:nvSpPr>
      <xdr:spPr>
        <a:xfrm>
          <a:off x="16938625" y="60839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76835</xdr:rowOff>
    </xdr:from>
    <xdr:ext cx="762000" cy="249555"/>
    <xdr:sp macro="" textlink="">
      <xdr:nvSpPr>
        <xdr:cNvPr id="768" name="テキスト ボックス 767"/>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76835</xdr:rowOff>
    </xdr:from>
    <xdr:ext cx="762000" cy="249555"/>
    <xdr:sp macro="" textlink="">
      <xdr:nvSpPr>
        <xdr:cNvPr id="769" name="テキスト ボックス 768"/>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76835</xdr:rowOff>
    </xdr:from>
    <xdr:ext cx="762000" cy="249555"/>
    <xdr:sp macro="" textlink="">
      <xdr:nvSpPr>
        <xdr:cNvPr id="770" name="テキスト ボックス 769"/>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76835</xdr:rowOff>
    </xdr:from>
    <xdr:ext cx="762000" cy="249555"/>
    <xdr:sp macro="" textlink="">
      <xdr:nvSpPr>
        <xdr:cNvPr id="771" name="テキスト ボックス 770"/>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76835</xdr:rowOff>
    </xdr:from>
    <xdr:ext cx="762000" cy="249555"/>
    <xdr:sp macro="" textlink="">
      <xdr:nvSpPr>
        <xdr:cNvPr id="772" name="テキスト ボックス 771"/>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85725</xdr:rowOff>
    </xdr:from>
    <xdr:to xmlns:xdr="http://schemas.openxmlformats.org/drawingml/2006/spreadsheetDrawing">
      <xdr:col>116</xdr:col>
      <xdr:colOff>114300</xdr:colOff>
      <xdr:row>39</xdr:row>
      <xdr:rowOff>18415</xdr:rowOff>
    </xdr:to>
    <xdr:sp macro="" textlink="">
      <xdr:nvSpPr>
        <xdr:cNvPr id="773" name="楕円 772"/>
        <xdr:cNvSpPr/>
      </xdr:nvSpPr>
      <xdr:spPr>
        <a:xfrm>
          <a:off x="202692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37465</xdr:rowOff>
    </xdr:from>
    <xdr:ext cx="249555" cy="249555"/>
    <xdr:sp macro="" textlink="">
      <xdr:nvSpPr>
        <xdr:cNvPr id="774" name="諸支出金該当値テキスト"/>
        <xdr:cNvSpPr txBox="1"/>
      </xdr:nvSpPr>
      <xdr:spPr>
        <a:xfrm>
          <a:off x="20370800" y="631761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85725</xdr:rowOff>
    </xdr:from>
    <xdr:to xmlns:xdr="http://schemas.openxmlformats.org/drawingml/2006/spreadsheetDrawing">
      <xdr:col>112</xdr:col>
      <xdr:colOff>38100</xdr:colOff>
      <xdr:row>39</xdr:row>
      <xdr:rowOff>18415</xdr:rowOff>
    </xdr:to>
    <xdr:sp macro="" textlink="">
      <xdr:nvSpPr>
        <xdr:cNvPr id="775" name="楕円 774"/>
        <xdr:cNvSpPr/>
      </xdr:nvSpPr>
      <xdr:spPr>
        <a:xfrm>
          <a:off x="19510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9525</xdr:rowOff>
    </xdr:from>
    <xdr:ext cx="246380" cy="249555"/>
    <xdr:sp macro="" textlink="">
      <xdr:nvSpPr>
        <xdr:cNvPr id="776" name="テキスト ボックス 775"/>
        <xdr:cNvSpPr txBox="1"/>
      </xdr:nvSpPr>
      <xdr:spPr>
        <a:xfrm>
          <a:off x="19436715"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85725</xdr:rowOff>
    </xdr:from>
    <xdr:to xmlns:xdr="http://schemas.openxmlformats.org/drawingml/2006/spreadsheetDrawing">
      <xdr:col>107</xdr:col>
      <xdr:colOff>101600</xdr:colOff>
      <xdr:row>39</xdr:row>
      <xdr:rowOff>18415</xdr:rowOff>
    </xdr:to>
    <xdr:sp macro="" textlink="">
      <xdr:nvSpPr>
        <xdr:cNvPr id="777" name="楕円 776"/>
        <xdr:cNvSpPr/>
      </xdr:nvSpPr>
      <xdr:spPr>
        <a:xfrm>
          <a:off x="18684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9525</xdr:rowOff>
    </xdr:from>
    <xdr:ext cx="246380" cy="249555"/>
    <xdr:sp macro="" textlink="">
      <xdr:nvSpPr>
        <xdr:cNvPr id="778" name="テキスト ボックス 777"/>
        <xdr:cNvSpPr txBox="1"/>
      </xdr:nvSpPr>
      <xdr:spPr>
        <a:xfrm>
          <a:off x="18627090"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85725</xdr:rowOff>
    </xdr:from>
    <xdr:to xmlns:xdr="http://schemas.openxmlformats.org/drawingml/2006/spreadsheetDrawing">
      <xdr:col>102</xdr:col>
      <xdr:colOff>165100</xdr:colOff>
      <xdr:row>39</xdr:row>
      <xdr:rowOff>18415</xdr:rowOff>
    </xdr:to>
    <xdr:sp macro="" textlink="">
      <xdr:nvSpPr>
        <xdr:cNvPr id="779" name="楕円 778"/>
        <xdr:cNvSpPr/>
      </xdr:nvSpPr>
      <xdr:spPr>
        <a:xfrm>
          <a:off x="1787525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9525</xdr:rowOff>
    </xdr:from>
    <xdr:ext cx="249555" cy="249555"/>
    <xdr:sp macro="" textlink="">
      <xdr:nvSpPr>
        <xdr:cNvPr id="780" name="テキスト ボックス 779"/>
        <xdr:cNvSpPr txBox="1"/>
      </xdr:nvSpPr>
      <xdr:spPr>
        <a:xfrm>
          <a:off x="1781175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85725</xdr:rowOff>
    </xdr:from>
    <xdr:to xmlns:xdr="http://schemas.openxmlformats.org/drawingml/2006/spreadsheetDrawing">
      <xdr:col>98</xdr:col>
      <xdr:colOff>38100</xdr:colOff>
      <xdr:row>39</xdr:row>
      <xdr:rowOff>18415</xdr:rowOff>
    </xdr:to>
    <xdr:sp macro="" textlink="">
      <xdr:nvSpPr>
        <xdr:cNvPr id="781" name="楕円 780"/>
        <xdr:cNvSpPr/>
      </xdr:nvSpPr>
      <xdr:spPr>
        <a:xfrm>
          <a:off x="170656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9525</xdr:rowOff>
    </xdr:from>
    <xdr:ext cx="246380" cy="249555"/>
    <xdr:sp macro="" textlink="">
      <xdr:nvSpPr>
        <xdr:cNvPr id="782" name="テキスト ボックス 781"/>
        <xdr:cNvSpPr txBox="1"/>
      </xdr:nvSpPr>
      <xdr:spPr>
        <a:xfrm>
          <a:off x="16991965" y="64547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55245</xdr:rowOff>
    </xdr:from>
    <xdr:to xmlns:xdr="http://schemas.openxmlformats.org/drawingml/2006/spreadsheetDrawing">
      <xdr:col>120</xdr:col>
      <xdr:colOff>114300</xdr:colOff>
      <xdr:row>45</xdr:row>
      <xdr:rowOff>30480</xdr:rowOff>
    </xdr:to>
    <xdr:sp macro="" textlink="">
      <xdr:nvSpPr>
        <xdr:cNvPr id="783" name="正方形/長方形 782"/>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55245</xdr:rowOff>
    </xdr:from>
    <xdr:to xmlns:xdr="http://schemas.openxmlformats.org/drawingml/2006/spreadsheetDrawing">
      <xdr:col>104</xdr:col>
      <xdr:colOff>127000</xdr:colOff>
      <xdr:row>46</xdr:row>
      <xdr:rowOff>134620</xdr:rowOff>
    </xdr:to>
    <xdr:sp macro="" textlink="">
      <xdr:nvSpPr>
        <xdr:cNvPr id="784" name="正方形/長方形 783"/>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85725</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55245</xdr:rowOff>
    </xdr:from>
    <xdr:to xmlns:xdr="http://schemas.openxmlformats.org/drawingml/2006/spreadsheetDrawing">
      <xdr:col>110</xdr:col>
      <xdr:colOff>0</xdr:colOff>
      <xdr:row>46</xdr:row>
      <xdr:rowOff>134620</xdr:rowOff>
    </xdr:to>
    <xdr:sp macro="" textlink="">
      <xdr:nvSpPr>
        <xdr:cNvPr id="786" name="正方形/長方形 785"/>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85725</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55245</xdr:rowOff>
    </xdr:from>
    <xdr:to xmlns:xdr="http://schemas.openxmlformats.org/drawingml/2006/spreadsheetDrawing">
      <xdr:col>116</xdr:col>
      <xdr:colOff>0</xdr:colOff>
      <xdr:row>46</xdr:row>
      <xdr:rowOff>134620</xdr:rowOff>
    </xdr:to>
    <xdr:sp macro="" textlink="">
      <xdr:nvSpPr>
        <xdr:cNvPr id="788" name="正方形/長方形 787"/>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85725</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0" name="正方形/長方形 789"/>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9885" cy="216535"/>
    <xdr:sp macro="" textlink="">
      <xdr:nvSpPr>
        <xdr:cNvPr id="791" name="テキスト ボックス 790"/>
        <xdr:cNvSpPr txBox="1"/>
      </xdr:nvSpPr>
      <xdr:spPr>
        <a:xfrm>
          <a:off x="16741775" y="7771765"/>
          <a:ext cx="34988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79375</xdr:rowOff>
    </xdr:from>
    <xdr:to xmlns:xdr="http://schemas.openxmlformats.org/drawingml/2006/spreadsheetDrawing">
      <xdr:col>120</xdr:col>
      <xdr:colOff>114300</xdr:colOff>
      <xdr:row>61</xdr:row>
      <xdr:rowOff>79375</xdr:rowOff>
    </xdr:to>
    <xdr:cxnSp macro="">
      <xdr:nvCxnSpPr>
        <xdr:cNvPr id="792" name="直線コネクタ 791"/>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134620</xdr:rowOff>
    </xdr:from>
    <xdr:to xmlns:xdr="http://schemas.openxmlformats.org/drawingml/2006/spreadsheetDrawing">
      <xdr:col>120</xdr:col>
      <xdr:colOff>114300</xdr:colOff>
      <xdr:row>54</xdr:row>
      <xdr:rowOff>134620</xdr:rowOff>
    </xdr:to>
    <xdr:cxnSp macro="">
      <xdr:nvCxnSpPr>
        <xdr:cNvPr id="793" name="直線コネクタ 792"/>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162560</xdr:rowOff>
    </xdr:from>
    <xdr:ext cx="248920" cy="246380"/>
    <xdr:sp macro="" textlink="">
      <xdr:nvSpPr>
        <xdr:cNvPr id="794" name="テキスト ボックス 793"/>
        <xdr:cNvSpPr txBox="1"/>
      </xdr:nvSpPr>
      <xdr:spPr>
        <a:xfrm>
          <a:off x="16546830" y="8919210"/>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5" name="直線コネクタ 794"/>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52705</xdr:rowOff>
    </xdr:from>
    <xdr:ext cx="248920" cy="246380"/>
    <xdr:sp macro="" textlink="">
      <xdr:nvSpPr>
        <xdr:cNvPr id="796" name="テキスト ボックス 795"/>
        <xdr:cNvSpPr txBox="1"/>
      </xdr:nvSpPr>
      <xdr:spPr>
        <a:xfrm>
          <a:off x="16546830" y="781875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79375</xdr:rowOff>
    </xdr:to>
    <xdr:sp macro="" textlink="">
      <xdr:nvSpPr>
        <xdr:cNvPr id="797"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134620</xdr:rowOff>
    </xdr:from>
    <xdr:to xmlns:xdr="http://schemas.openxmlformats.org/drawingml/2006/spreadsheetDrawing">
      <xdr:col>116</xdr:col>
      <xdr:colOff>62865</xdr:colOff>
      <xdr:row>54</xdr:row>
      <xdr:rowOff>134620</xdr:rowOff>
    </xdr:to>
    <xdr:cxnSp macro="">
      <xdr:nvCxnSpPr>
        <xdr:cNvPr id="798" name="直線コネクタ 797"/>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9525</xdr:rowOff>
    </xdr:from>
    <xdr:ext cx="249555" cy="249555"/>
    <xdr:sp macro="" textlink="">
      <xdr:nvSpPr>
        <xdr:cNvPr id="799"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0" name="直線コネクタ 799"/>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9525</xdr:rowOff>
    </xdr:from>
    <xdr:ext cx="249555" cy="249555"/>
    <xdr:sp macro="" textlink="">
      <xdr:nvSpPr>
        <xdr:cNvPr id="801"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134620</xdr:rowOff>
    </xdr:from>
    <xdr:to xmlns:xdr="http://schemas.openxmlformats.org/drawingml/2006/spreadsheetDrawing">
      <xdr:col>116</xdr:col>
      <xdr:colOff>152400</xdr:colOff>
      <xdr:row>54</xdr:row>
      <xdr:rowOff>134620</xdr:rowOff>
    </xdr:to>
    <xdr:cxnSp macro="">
      <xdr:nvCxnSpPr>
        <xdr:cNvPr id="802" name="直線コネクタ 801"/>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134620</xdr:rowOff>
    </xdr:from>
    <xdr:to xmlns:xdr="http://schemas.openxmlformats.org/drawingml/2006/spreadsheetDrawing">
      <xdr:col>116</xdr:col>
      <xdr:colOff>63500</xdr:colOff>
      <xdr:row>54</xdr:row>
      <xdr:rowOff>134620</xdr:rowOff>
    </xdr:to>
    <xdr:cxnSp macro="">
      <xdr:nvCxnSpPr>
        <xdr:cNvPr id="803" name="直線コネクタ 802"/>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64770</xdr:rowOff>
    </xdr:from>
    <xdr:ext cx="249555" cy="249555"/>
    <xdr:sp macro="" textlink="">
      <xdr:nvSpPr>
        <xdr:cNvPr id="804"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05" name="フローチャート: 判断 804"/>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134620</xdr:rowOff>
    </xdr:from>
    <xdr:to xmlns:xdr="http://schemas.openxmlformats.org/drawingml/2006/spreadsheetDrawing">
      <xdr:col>111</xdr:col>
      <xdr:colOff>174625</xdr:colOff>
      <xdr:row>54</xdr:row>
      <xdr:rowOff>134620</xdr:rowOff>
    </xdr:to>
    <xdr:cxnSp macro="">
      <xdr:nvCxnSpPr>
        <xdr:cNvPr id="806" name="直線コネクタ 805"/>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07" name="フローチャート: 判断 806"/>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9525</xdr:rowOff>
    </xdr:from>
    <xdr:ext cx="246380" cy="249555"/>
    <xdr:sp macro="" textlink="">
      <xdr:nvSpPr>
        <xdr:cNvPr id="808" name="テキスト ボックス 807"/>
        <xdr:cNvSpPr txBox="1"/>
      </xdr:nvSpPr>
      <xdr:spPr>
        <a:xfrm>
          <a:off x="19436715"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134620</xdr:rowOff>
    </xdr:from>
    <xdr:to xmlns:xdr="http://schemas.openxmlformats.org/drawingml/2006/spreadsheetDrawing">
      <xdr:col>107</xdr:col>
      <xdr:colOff>50800</xdr:colOff>
      <xdr:row>54</xdr:row>
      <xdr:rowOff>134620</xdr:rowOff>
    </xdr:to>
    <xdr:cxnSp macro="">
      <xdr:nvCxnSpPr>
        <xdr:cNvPr id="809" name="直線コネクタ 808"/>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10" name="フローチャート: 判断 809"/>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9525</xdr:rowOff>
    </xdr:from>
    <xdr:ext cx="246380" cy="249555"/>
    <xdr:sp macro="" textlink="">
      <xdr:nvSpPr>
        <xdr:cNvPr id="811" name="テキスト ボックス 810"/>
        <xdr:cNvSpPr txBox="1"/>
      </xdr:nvSpPr>
      <xdr:spPr>
        <a:xfrm>
          <a:off x="18627090"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134620</xdr:rowOff>
    </xdr:from>
    <xdr:to xmlns:xdr="http://schemas.openxmlformats.org/drawingml/2006/spreadsheetDrawing">
      <xdr:col>102</xdr:col>
      <xdr:colOff>114300</xdr:colOff>
      <xdr:row>54</xdr:row>
      <xdr:rowOff>134620</xdr:rowOff>
    </xdr:to>
    <xdr:cxnSp macro="">
      <xdr:nvCxnSpPr>
        <xdr:cNvPr id="812" name="直線コネクタ 811"/>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13" name="フローチャート: 判断 812"/>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9525</xdr:rowOff>
    </xdr:from>
    <xdr:ext cx="249555" cy="249555"/>
    <xdr:sp macro="" textlink="">
      <xdr:nvSpPr>
        <xdr:cNvPr id="814" name="テキスト ボックス 813"/>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15" name="フローチャート: 判断 814"/>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9525</xdr:rowOff>
    </xdr:from>
    <xdr:ext cx="246380" cy="249555"/>
    <xdr:sp macro="" textlink="">
      <xdr:nvSpPr>
        <xdr:cNvPr id="816" name="テキスト ボックス 815"/>
        <xdr:cNvSpPr txBox="1"/>
      </xdr:nvSpPr>
      <xdr:spPr>
        <a:xfrm>
          <a:off x="16991965" y="9096375"/>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76835</xdr:rowOff>
    </xdr:from>
    <xdr:ext cx="762000" cy="249555"/>
    <xdr:sp macro="" textlink="">
      <xdr:nvSpPr>
        <xdr:cNvPr id="817" name="テキスト ボックス 816"/>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76835</xdr:rowOff>
    </xdr:from>
    <xdr:ext cx="762000" cy="249555"/>
    <xdr:sp macro="" textlink="">
      <xdr:nvSpPr>
        <xdr:cNvPr id="818" name="テキスト ボックス 817"/>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76835</xdr:rowOff>
    </xdr:from>
    <xdr:ext cx="762000" cy="249555"/>
    <xdr:sp macro="" textlink="">
      <xdr:nvSpPr>
        <xdr:cNvPr id="819" name="テキスト ボックス 818"/>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76835</xdr:rowOff>
    </xdr:from>
    <xdr:ext cx="762000" cy="249555"/>
    <xdr:sp macro="" textlink="">
      <xdr:nvSpPr>
        <xdr:cNvPr id="820" name="テキスト ボックス 819"/>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76835</xdr:rowOff>
    </xdr:from>
    <xdr:ext cx="762000" cy="249555"/>
    <xdr:sp macro="" textlink="">
      <xdr:nvSpPr>
        <xdr:cNvPr id="821" name="テキスト ボックス 820"/>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85725</xdr:rowOff>
    </xdr:from>
    <xdr:to xmlns:xdr="http://schemas.openxmlformats.org/drawingml/2006/spreadsheetDrawing">
      <xdr:col>116</xdr:col>
      <xdr:colOff>114300</xdr:colOff>
      <xdr:row>55</xdr:row>
      <xdr:rowOff>18415</xdr:rowOff>
    </xdr:to>
    <xdr:sp macro="" textlink="">
      <xdr:nvSpPr>
        <xdr:cNvPr id="822" name="楕円 821"/>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120015</xdr:rowOff>
    </xdr:from>
    <xdr:ext cx="249555" cy="247015"/>
    <xdr:sp macro="" textlink="">
      <xdr:nvSpPr>
        <xdr:cNvPr id="823" name="前年度繰上充用金該当値テキスト"/>
        <xdr:cNvSpPr txBox="1"/>
      </xdr:nvSpPr>
      <xdr:spPr>
        <a:xfrm>
          <a:off x="20370800" y="8876665"/>
          <a:ext cx="2495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85725</xdr:rowOff>
    </xdr:from>
    <xdr:to xmlns:xdr="http://schemas.openxmlformats.org/drawingml/2006/spreadsheetDrawing">
      <xdr:col>112</xdr:col>
      <xdr:colOff>38100</xdr:colOff>
      <xdr:row>55</xdr:row>
      <xdr:rowOff>18415</xdr:rowOff>
    </xdr:to>
    <xdr:sp macro="" textlink="">
      <xdr:nvSpPr>
        <xdr:cNvPr id="824" name="楕円 823"/>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34290</xdr:rowOff>
    </xdr:from>
    <xdr:ext cx="246380" cy="249555"/>
    <xdr:sp macro="" textlink="">
      <xdr:nvSpPr>
        <xdr:cNvPr id="825" name="テキスト ボックス 824"/>
        <xdr:cNvSpPr txBox="1"/>
      </xdr:nvSpPr>
      <xdr:spPr>
        <a:xfrm>
          <a:off x="19436715"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85725</xdr:rowOff>
    </xdr:from>
    <xdr:to xmlns:xdr="http://schemas.openxmlformats.org/drawingml/2006/spreadsheetDrawing">
      <xdr:col>107</xdr:col>
      <xdr:colOff>101600</xdr:colOff>
      <xdr:row>55</xdr:row>
      <xdr:rowOff>18415</xdr:rowOff>
    </xdr:to>
    <xdr:sp macro="" textlink="">
      <xdr:nvSpPr>
        <xdr:cNvPr id="826" name="楕円 825"/>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34290</xdr:rowOff>
    </xdr:from>
    <xdr:ext cx="246380" cy="249555"/>
    <xdr:sp macro="" textlink="">
      <xdr:nvSpPr>
        <xdr:cNvPr id="827" name="テキスト ボックス 826"/>
        <xdr:cNvSpPr txBox="1"/>
      </xdr:nvSpPr>
      <xdr:spPr>
        <a:xfrm>
          <a:off x="18627090"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85725</xdr:rowOff>
    </xdr:from>
    <xdr:to xmlns:xdr="http://schemas.openxmlformats.org/drawingml/2006/spreadsheetDrawing">
      <xdr:col>102</xdr:col>
      <xdr:colOff>165100</xdr:colOff>
      <xdr:row>55</xdr:row>
      <xdr:rowOff>18415</xdr:rowOff>
    </xdr:to>
    <xdr:sp macro="" textlink="">
      <xdr:nvSpPr>
        <xdr:cNvPr id="828" name="楕円 827"/>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34290</xdr:rowOff>
    </xdr:from>
    <xdr:ext cx="249555" cy="249555"/>
    <xdr:sp macro="" textlink="">
      <xdr:nvSpPr>
        <xdr:cNvPr id="829" name="テキスト ボックス 828"/>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85725</xdr:rowOff>
    </xdr:from>
    <xdr:to xmlns:xdr="http://schemas.openxmlformats.org/drawingml/2006/spreadsheetDrawing">
      <xdr:col>98</xdr:col>
      <xdr:colOff>38100</xdr:colOff>
      <xdr:row>55</xdr:row>
      <xdr:rowOff>18415</xdr:rowOff>
    </xdr:to>
    <xdr:sp macro="" textlink="">
      <xdr:nvSpPr>
        <xdr:cNvPr id="830" name="楕円 829"/>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34290</xdr:rowOff>
    </xdr:from>
    <xdr:ext cx="246380" cy="249555"/>
    <xdr:sp macro="" textlink="">
      <xdr:nvSpPr>
        <xdr:cNvPr id="831" name="テキスト ボックス 830"/>
        <xdr:cNvSpPr txBox="1"/>
      </xdr:nvSpPr>
      <xdr:spPr>
        <a:xfrm>
          <a:off x="16991965" y="8790940"/>
          <a:ext cx="246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歳出決算総額は、住民一人当たり約420</a:t>
          </a:r>
          <a:r>
            <a:rPr kumimoji="1" lang="ja-JP" altLang="en-US" sz="1000">
              <a:latin typeface="ＭＳ Ｐゴシック"/>
              <a:ea typeface="ＭＳ Ｐゴシック"/>
            </a:rPr>
            <a:t>,000円となっている。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総務費の住民一人当たりのコストは、前年度比4,434円（△9.8</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）減少し、40,927円となった。財政調整基金積立金や公共施設整備基金積立金等の減によるものである。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民生費の住民一人当たりのコストは、前年度比7,601円（3.5</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）増加し、225,137円となった。住民税非課税世帯特別給付金や保育所等整備事業補助金等の増によるものである。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衛生費の住民一人当たりのコストは、前年度比465円（1.5</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）増加し、32,336円となった。新型コロナウイルス予防接種事業等の減があったものの、プラスチック類ごみ処理関係費の増によるものである。</a:t>
          </a:r>
          <a:endParaRPr kumimoji="1" lang="ja-JP" altLang="en-US"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商工費の住民一人当たりのコストは、前年度比508円（△18.3</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）減少し、2,276円となった。狛江・多摩川花火大会事業助成金の増があるものの、プレミアム付商品券事業補助金等の減によるものである。</a:t>
          </a:r>
          <a:endParaRPr kumimoji="1" lang="en-US" altLang="ja-JP" sz="1000">
            <a:solidFill>
              <a:schemeClr val="tx1"/>
            </a:solidFill>
            <a:latin typeface="ＭＳ Ｐゴシック"/>
            <a:ea typeface="ＭＳ Ｐゴシック"/>
          </a:endParaRPr>
        </a:p>
        <a:p>
          <a:r>
            <a:rPr kumimoji="1" lang="ja-JP" altLang="en-US" sz="1000">
              <a:solidFill>
                <a:schemeClr val="tx1"/>
              </a:solidFill>
              <a:latin typeface="ＭＳ Ｐゴシック"/>
              <a:ea typeface="ＭＳ Ｐゴシック"/>
            </a:rPr>
            <a:t>教育費の住民一人当たりのコストは、前年度比4,831円（△8.9</a:t>
          </a:r>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）減少し、49,749円となった。市民ホール改修工事の減によるものだが、引き続き小学校の増築工事や中学校の大規模改修を実施するため、今後の増加が見込まれる。</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実質収支は17億8,629万</a:t>
          </a:r>
          <a:r>
            <a:rPr kumimoji="1" lang="ja-JP" altLang="en-US" sz="1000">
              <a:latin typeface="ＭＳ ゴシック"/>
              <a:ea typeface="ＭＳ ゴシック"/>
            </a:rPr>
            <a:t>円（実質収支比率10.2％）となり前年度を下回ったため、単年度収支は２億6,082万２千円の赤字となった。財政調整基金の</a:t>
          </a:r>
          <a:r>
            <a:rPr kumimoji="1" lang="ja-JP" altLang="en-US" sz="1000">
              <a:latin typeface="ＭＳ ゴシック"/>
              <a:ea typeface="ＭＳ ゴシック"/>
            </a:rPr>
            <a:t>積立額は２億7,920万３千円</a:t>
          </a:r>
          <a:r>
            <a:rPr kumimoji="1" lang="ja-JP" altLang="en-US" sz="1000">
              <a:latin typeface="ＭＳ ゴシック"/>
              <a:ea typeface="ＭＳ ゴシック"/>
            </a:rPr>
            <a:t>のところ、</a:t>
          </a:r>
          <a:r>
            <a:rPr kumimoji="1" lang="ja-JP" altLang="en-US" sz="1000">
              <a:latin typeface="ＭＳ ゴシック"/>
              <a:ea typeface="ＭＳ ゴシック"/>
            </a:rPr>
            <a:t>取崩額は３億234万２千円</a:t>
          </a:r>
          <a:r>
            <a:rPr kumimoji="1" lang="ja-JP" altLang="en-US" sz="1000">
              <a:latin typeface="ＭＳ ゴシック"/>
              <a:ea typeface="ＭＳ ゴシック"/>
            </a:rPr>
            <a:t>としたこともあり、実質単年度収支は２億8,396万１千円の赤字となった。</a:t>
          </a:r>
          <a:endParaRPr kumimoji="1" lang="ja-JP" altLang="en-US" sz="1000">
            <a:latin typeface="ＭＳ ゴシック"/>
            <a:ea typeface="ＭＳ ゴシック"/>
          </a:endParaRPr>
        </a:p>
        <a:p>
          <a:r>
            <a:rPr kumimoji="1" lang="ja-JP" altLang="en-US" sz="1000">
              <a:latin typeface="ＭＳ ゴシック"/>
              <a:ea typeface="ＭＳ ゴシック"/>
            </a:rPr>
            <a:t>　</a:t>
          </a:r>
          <a:endParaRPr kumimoji="1" lang="ja-JP" altLang="en-US" sz="1000">
            <a:latin typeface="ＭＳ ゴシック"/>
            <a:ea typeface="ＭＳ ゴシック"/>
          </a:endParaRPr>
        </a:p>
        <a:p>
          <a:r>
            <a:rPr kumimoji="1" lang="ja-JP" altLang="en-US" sz="1000">
              <a:latin typeface="ＭＳ ゴシック"/>
              <a:ea typeface="ＭＳ ゴシック"/>
            </a:rPr>
            <a:t>　財政調整基金残高は22億2,799万６千円で、前年度比2,313万９千円、1.0％の減となたが、特定目的基金等を併せた基金全体での残高は公共施設修繕基金（４億７万３千円の積立）や都市計画事業基金（３億５千万８円の積立）等の積立てにより、77億2,002万７千円、前年度比10億3,828万４千円、15.5％の増となった。</a:t>
          </a:r>
          <a:endParaRPr kumimoji="1" lang="ja-JP" altLang="en-US" sz="1000">
            <a:latin typeface="ＭＳ ゴシック"/>
            <a:ea typeface="ＭＳ ゴシック"/>
          </a:endParaRPr>
        </a:p>
        <a:p>
          <a:r>
            <a:rPr kumimoji="1" lang="ja-JP" altLang="en-US" sz="1000">
              <a:latin typeface="ＭＳ ゴシック"/>
              <a:ea typeface="ＭＳ ゴシック"/>
            </a:rPr>
            <a:t>　</a:t>
          </a:r>
          <a:r>
            <a:rPr kumimoji="1" lang="ja-JP" altLang="en-US" sz="1000">
              <a:solidFill>
                <a:sysClr val="windowText" lastClr="000000"/>
              </a:solidFill>
              <a:latin typeface="ＭＳ ゴシック"/>
              <a:ea typeface="ＭＳ ゴシック"/>
            </a:rPr>
            <a:t>今後も、扶助費、繰出金等の社会保障費の増加傾向は続く見込のため、引き続き将来負担の軽減と財政の健全化に努める。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東京都狛江市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一般会計、特別会計ともに黒字となった。</a:t>
          </a:r>
          <a:endParaRPr kumimoji="1" lang="ja-JP" altLang="en-US" sz="1200">
            <a:latin typeface="ＭＳ ゴシック"/>
            <a:ea typeface="ＭＳ ゴシック"/>
          </a:endParaRPr>
        </a:p>
        <a:p>
          <a:r>
            <a:rPr kumimoji="1" lang="ja-JP" altLang="en-US" sz="1200">
              <a:latin typeface="ＭＳ ゴシック"/>
              <a:ea typeface="ＭＳ ゴシック"/>
            </a:rPr>
            <a:t>　しかし、特別会計については、保険税、保険料で賄わなければならない部分を一般会計が赤字繰出を行うことにより補てんしている。</a:t>
          </a:r>
          <a:endParaRPr kumimoji="1" lang="ja-JP" altLang="en-US" sz="1200">
            <a:latin typeface="ＭＳ ゴシック"/>
            <a:ea typeface="ＭＳ ゴシック"/>
          </a:endParaRPr>
        </a:p>
        <a:p>
          <a:r>
            <a:rPr kumimoji="1" lang="ja-JP" altLang="en-US" sz="1200">
              <a:latin typeface="ＭＳ ゴシック"/>
              <a:ea typeface="ＭＳ ゴシック"/>
            </a:rPr>
            <a:t>　独立採算の原則からも給付費抑制の取組等を実施するなど、一般会計の負担を減らす必要がある。</a:t>
          </a:r>
          <a:endParaRPr kumimoji="1" lang="ja-JP" altLang="en-US" sz="1200">
            <a:latin typeface="ＭＳ ゴシック"/>
            <a:ea typeface="ＭＳ ゴシック"/>
          </a:endParaRPr>
        </a:p>
        <a:p>
          <a:r>
            <a:rPr kumimoji="1" lang="ja-JP" altLang="en-US" sz="1200">
              <a:latin typeface="ＭＳ ゴシック"/>
              <a:ea typeface="ＭＳ ゴシック"/>
            </a:rPr>
            <a:t>　また、国民健康保険財政健全化計画に基づき、赤字繰出の解消を目指しているものの、改善の目途がたっていない。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32195_&#29403;&#27743;&#24066;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136</v>
      </c>
      <c r="C2" s="4"/>
      <c r="D2" s="40"/>
    </row>
    <row r="3" spans="1:119" ht="18.75" customHeight="1">
      <c r="A3" s="2"/>
      <c r="B3" s="5" t="s">
        <v>137</v>
      </c>
      <c r="C3" s="22"/>
      <c r="D3" s="22"/>
      <c r="E3" s="44"/>
      <c r="F3" s="44"/>
      <c r="G3" s="44"/>
      <c r="H3" s="44"/>
      <c r="I3" s="44"/>
      <c r="J3" s="44"/>
      <c r="K3" s="44"/>
      <c r="L3" s="44" t="s">
        <v>142</v>
      </c>
      <c r="M3" s="44"/>
      <c r="N3" s="44"/>
      <c r="O3" s="44"/>
      <c r="P3" s="44"/>
      <c r="Q3" s="44"/>
      <c r="R3" s="94"/>
      <c r="S3" s="94"/>
      <c r="T3" s="94"/>
      <c r="U3" s="94"/>
      <c r="V3" s="112"/>
      <c r="W3" s="127" t="s">
        <v>144</v>
      </c>
      <c r="X3" s="137"/>
      <c r="Y3" s="137"/>
      <c r="Z3" s="137"/>
      <c r="AA3" s="137"/>
      <c r="AB3" s="22"/>
      <c r="AC3" s="94" t="s">
        <v>145</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36422351</v>
      </c>
      <c r="BO4" s="216"/>
      <c r="BP4" s="216"/>
      <c r="BQ4" s="216"/>
      <c r="BR4" s="216"/>
      <c r="BS4" s="216"/>
      <c r="BT4" s="216"/>
      <c r="BU4" s="219"/>
      <c r="BV4" s="213">
        <v>37179103</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10.199999999999999</v>
      </c>
      <c r="CU4" s="237"/>
      <c r="CV4" s="237"/>
      <c r="CW4" s="237"/>
      <c r="CX4" s="237"/>
      <c r="CY4" s="237"/>
      <c r="CZ4" s="237"/>
      <c r="DA4" s="245"/>
      <c r="DB4" s="229">
        <v>11.8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74</v>
      </c>
      <c r="AV5" s="139"/>
      <c r="AW5" s="139"/>
      <c r="AX5" s="139"/>
      <c r="AY5" s="190" t="s">
        <v>148</v>
      </c>
      <c r="AZ5" s="198"/>
      <c r="BA5" s="198"/>
      <c r="BB5" s="198"/>
      <c r="BC5" s="198"/>
      <c r="BD5" s="198"/>
      <c r="BE5" s="198"/>
      <c r="BF5" s="198"/>
      <c r="BG5" s="198"/>
      <c r="BH5" s="198"/>
      <c r="BI5" s="198"/>
      <c r="BJ5" s="198"/>
      <c r="BK5" s="198"/>
      <c r="BL5" s="198"/>
      <c r="BM5" s="209"/>
      <c r="BN5" s="214">
        <v>34434964</v>
      </c>
      <c r="BO5" s="217"/>
      <c r="BP5" s="217"/>
      <c r="BQ5" s="217"/>
      <c r="BR5" s="217"/>
      <c r="BS5" s="217"/>
      <c r="BT5" s="217"/>
      <c r="BU5" s="220"/>
      <c r="BV5" s="214">
        <v>34955048</v>
      </c>
      <c r="BW5" s="217"/>
      <c r="BX5" s="217"/>
      <c r="BY5" s="217"/>
      <c r="BZ5" s="217"/>
      <c r="CA5" s="217"/>
      <c r="CB5" s="217"/>
      <c r="CC5" s="220"/>
      <c r="CD5" s="192" t="s">
        <v>161</v>
      </c>
      <c r="CE5" s="111"/>
      <c r="CF5" s="111"/>
      <c r="CG5" s="111"/>
      <c r="CH5" s="111"/>
      <c r="CI5" s="111"/>
      <c r="CJ5" s="111"/>
      <c r="CK5" s="111"/>
      <c r="CL5" s="111"/>
      <c r="CM5" s="111"/>
      <c r="CN5" s="111"/>
      <c r="CO5" s="111"/>
      <c r="CP5" s="111"/>
      <c r="CQ5" s="111"/>
      <c r="CR5" s="111"/>
      <c r="CS5" s="211"/>
      <c r="CT5" s="230">
        <v>87.3</v>
      </c>
      <c r="CU5" s="238"/>
      <c r="CV5" s="238"/>
      <c r="CW5" s="238"/>
      <c r="CX5" s="238"/>
      <c r="CY5" s="238"/>
      <c r="CZ5" s="238"/>
      <c r="DA5" s="246"/>
      <c r="DB5" s="230">
        <v>85.4</v>
      </c>
      <c r="DC5" s="238"/>
      <c r="DD5" s="238"/>
      <c r="DE5" s="238"/>
      <c r="DF5" s="238"/>
      <c r="DG5" s="238"/>
      <c r="DH5" s="238"/>
      <c r="DI5" s="246"/>
    </row>
    <row r="6" spans="1:119" ht="18.75" customHeight="1">
      <c r="A6" s="2"/>
      <c r="B6" s="8" t="s">
        <v>162</v>
      </c>
      <c r="C6" s="25"/>
      <c r="D6" s="25"/>
      <c r="E6" s="47"/>
      <c r="F6" s="47"/>
      <c r="G6" s="47"/>
      <c r="H6" s="47"/>
      <c r="I6" s="47"/>
      <c r="J6" s="47"/>
      <c r="K6" s="47"/>
      <c r="L6" s="47" t="s">
        <v>165</v>
      </c>
      <c r="M6" s="47"/>
      <c r="N6" s="47"/>
      <c r="O6" s="47"/>
      <c r="P6" s="47"/>
      <c r="Q6" s="47"/>
      <c r="R6" s="50"/>
      <c r="S6" s="50"/>
      <c r="T6" s="50"/>
      <c r="U6" s="50"/>
      <c r="V6" s="115"/>
      <c r="W6" s="130" t="s">
        <v>168</v>
      </c>
      <c r="X6" s="56"/>
      <c r="Y6" s="56"/>
      <c r="Z6" s="56"/>
      <c r="AA6" s="56"/>
      <c r="AB6" s="25"/>
      <c r="AC6" s="145" t="s">
        <v>138</v>
      </c>
      <c r="AD6" s="153"/>
      <c r="AE6" s="153"/>
      <c r="AF6" s="153"/>
      <c r="AG6" s="153"/>
      <c r="AH6" s="153"/>
      <c r="AI6" s="153"/>
      <c r="AJ6" s="153"/>
      <c r="AK6" s="153"/>
      <c r="AL6" s="167"/>
      <c r="AM6" s="175" t="s">
        <v>79</v>
      </c>
      <c r="AN6" s="58"/>
      <c r="AO6" s="58"/>
      <c r="AP6" s="58"/>
      <c r="AQ6" s="58"/>
      <c r="AR6" s="58"/>
      <c r="AS6" s="58"/>
      <c r="AT6" s="63"/>
      <c r="AU6" s="182" t="s">
        <v>74</v>
      </c>
      <c r="AV6" s="139"/>
      <c r="AW6" s="139"/>
      <c r="AX6" s="139"/>
      <c r="AY6" s="190" t="s">
        <v>171</v>
      </c>
      <c r="AZ6" s="198"/>
      <c r="BA6" s="198"/>
      <c r="BB6" s="198"/>
      <c r="BC6" s="198"/>
      <c r="BD6" s="198"/>
      <c r="BE6" s="198"/>
      <c r="BF6" s="198"/>
      <c r="BG6" s="198"/>
      <c r="BH6" s="198"/>
      <c r="BI6" s="198"/>
      <c r="BJ6" s="198"/>
      <c r="BK6" s="198"/>
      <c r="BL6" s="198"/>
      <c r="BM6" s="209"/>
      <c r="BN6" s="214">
        <v>1987387</v>
      </c>
      <c r="BO6" s="217"/>
      <c r="BP6" s="217"/>
      <c r="BQ6" s="217"/>
      <c r="BR6" s="217"/>
      <c r="BS6" s="217"/>
      <c r="BT6" s="217"/>
      <c r="BU6" s="220"/>
      <c r="BV6" s="214">
        <v>2224055</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87.3</v>
      </c>
      <c r="CU6" s="239"/>
      <c r="CV6" s="239"/>
      <c r="CW6" s="239"/>
      <c r="CX6" s="239"/>
      <c r="CY6" s="239"/>
      <c r="CZ6" s="239"/>
      <c r="DA6" s="247"/>
      <c r="DB6" s="231">
        <v>86.9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175</v>
      </c>
      <c r="AV7" s="139"/>
      <c r="AW7" s="139"/>
      <c r="AX7" s="139"/>
      <c r="AY7" s="190" t="s">
        <v>176</v>
      </c>
      <c r="AZ7" s="198"/>
      <c r="BA7" s="198"/>
      <c r="BB7" s="198"/>
      <c r="BC7" s="198"/>
      <c r="BD7" s="198"/>
      <c r="BE7" s="198"/>
      <c r="BF7" s="198"/>
      <c r="BG7" s="198"/>
      <c r="BH7" s="198"/>
      <c r="BI7" s="198"/>
      <c r="BJ7" s="198"/>
      <c r="BK7" s="198"/>
      <c r="BL7" s="198"/>
      <c r="BM7" s="209"/>
      <c r="BN7" s="214">
        <v>201097</v>
      </c>
      <c r="BO7" s="217"/>
      <c r="BP7" s="217"/>
      <c r="BQ7" s="217"/>
      <c r="BR7" s="217"/>
      <c r="BS7" s="217"/>
      <c r="BT7" s="217"/>
      <c r="BU7" s="220"/>
      <c r="BV7" s="214">
        <v>176943</v>
      </c>
      <c r="BW7" s="217"/>
      <c r="BX7" s="217"/>
      <c r="BY7" s="217"/>
      <c r="BZ7" s="217"/>
      <c r="CA7" s="217"/>
      <c r="CB7" s="217"/>
      <c r="CC7" s="220"/>
      <c r="CD7" s="192" t="s">
        <v>177</v>
      </c>
      <c r="CE7" s="111"/>
      <c r="CF7" s="111"/>
      <c r="CG7" s="111"/>
      <c r="CH7" s="111"/>
      <c r="CI7" s="111"/>
      <c r="CJ7" s="111"/>
      <c r="CK7" s="111"/>
      <c r="CL7" s="111"/>
      <c r="CM7" s="111"/>
      <c r="CN7" s="111"/>
      <c r="CO7" s="111"/>
      <c r="CP7" s="111"/>
      <c r="CQ7" s="111"/>
      <c r="CR7" s="111"/>
      <c r="CS7" s="211"/>
      <c r="CT7" s="214">
        <v>17552109</v>
      </c>
      <c r="CU7" s="217"/>
      <c r="CV7" s="217"/>
      <c r="CW7" s="217"/>
      <c r="CX7" s="217"/>
      <c r="CY7" s="217"/>
      <c r="CZ7" s="217"/>
      <c r="DA7" s="220"/>
      <c r="DB7" s="214">
        <v>17295242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74</v>
      </c>
      <c r="AV8" s="139"/>
      <c r="AW8" s="139"/>
      <c r="AX8" s="139"/>
      <c r="AY8" s="190" t="s">
        <v>181</v>
      </c>
      <c r="AZ8" s="198"/>
      <c r="BA8" s="198"/>
      <c r="BB8" s="198"/>
      <c r="BC8" s="198"/>
      <c r="BD8" s="198"/>
      <c r="BE8" s="198"/>
      <c r="BF8" s="198"/>
      <c r="BG8" s="198"/>
      <c r="BH8" s="198"/>
      <c r="BI8" s="198"/>
      <c r="BJ8" s="198"/>
      <c r="BK8" s="198"/>
      <c r="BL8" s="198"/>
      <c r="BM8" s="209"/>
      <c r="BN8" s="214">
        <v>1786290</v>
      </c>
      <c r="BO8" s="217"/>
      <c r="BP8" s="217"/>
      <c r="BQ8" s="217"/>
      <c r="BR8" s="217"/>
      <c r="BS8" s="217"/>
      <c r="BT8" s="217"/>
      <c r="BU8" s="220"/>
      <c r="BV8" s="214">
        <v>2047112</v>
      </c>
      <c r="BW8" s="217"/>
      <c r="BX8" s="217"/>
      <c r="BY8" s="217"/>
      <c r="BZ8" s="217"/>
      <c r="CA8" s="217"/>
      <c r="CB8" s="217"/>
      <c r="CC8" s="220"/>
      <c r="CD8" s="192" t="s">
        <v>182</v>
      </c>
      <c r="CE8" s="111"/>
      <c r="CF8" s="111"/>
      <c r="CG8" s="111"/>
      <c r="CH8" s="111"/>
      <c r="CI8" s="111"/>
      <c r="CJ8" s="111"/>
      <c r="CK8" s="111"/>
      <c r="CL8" s="111"/>
      <c r="CM8" s="111"/>
      <c r="CN8" s="111"/>
      <c r="CO8" s="111"/>
      <c r="CP8" s="111"/>
      <c r="CQ8" s="111"/>
      <c r="CR8" s="111"/>
      <c r="CS8" s="211"/>
      <c r="CT8" s="232">
        <v>0.82</v>
      </c>
      <c r="CU8" s="240"/>
      <c r="CV8" s="240"/>
      <c r="CW8" s="240"/>
      <c r="CX8" s="240"/>
      <c r="CY8" s="240"/>
      <c r="CZ8" s="240"/>
      <c r="DA8" s="248"/>
      <c r="DB8" s="232">
        <v>0.84</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84772</v>
      </c>
      <c r="S9" s="106"/>
      <c r="T9" s="106"/>
      <c r="U9" s="106"/>
      <c r="V9" s="117"/>
      <c r="W9" s="127" t="s">
        <v>184</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74</v>
      </c>
      <c r="AV9" s="139"/>
      <c r="AW9" s="139"/>
      <c r="AX9" s="139"/>
      <c r="AY9" s="190" t="s">
        <v>75</v>
      </c>
      <c r="AZ9" s="198"/>
      <c r="BA9" s="198"/>
      <c r="BB9" s="198"/>
      <c r="BC9" s="198"/>
      <c r="BD9" s="198"/>
      <c r="BE9" s="198"/>
      <c r="BF9" s="198"/>
      <c r="BG9" s="198"/>
      <c r="BH9" s="198"/>
      <c r="BI9" s="198"/>
      <c r="BJ9" s="198"/>
      <c r="BK9" s="198"/>
      <c r="BL9" s="198"/>
      <c r="BM9" s="209"/>
      <c r="BN9" s="214">
        <v>-260822</v>
      </c>
      <c r="BO9" s="217"/>
      <c r="BP9" s="217"/>
      <c r="BQ9" s="217"/>
      <c r="BR9" s="217"/>
      <c r="BS9" s="217"/>
      <c r="BT9" s="217"/>
      <c r="BU9" s="220"/>
      <c r="BV9" s="214">
        <v>-260860</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6.7</v>
      </c>
      <c r="CU9" s="238"/>
      <c r="CV9" s="238"/>
      <c r="CW9" s="238"/>
      <c r="CX9" s="238"/>
      <c r="CY9" s="238"/>
      <c r="CZ9" s="238"/>
      <c r="DA9" s="246"/>
      <c r="DB9" s="230">
        <v>7.2</v>
      </c>
      <c r="DC9" s="238"/>
      <c r="DD9" s="238"/>
      <c r="DE9" s="238"/>
      <c r="DF9" s="238"/>
      <c r="DG9" s="238"/>
      <c r="DH9" s="238"/>
      <c r="DI9" s="246"/>
    </row>
    <row r="10" spans="1:119" ht="18.75" customHeight="1">
      <c r="A10" s="2"/>
      <c r="B10" s="10"/>
      <c r="C10" s="27"/>
      <c r="D10" s="27"/>
      <c r="E10" s="27"/>
      <c r="F10" s="27"/>
      <c r="G10" s="27"/>
      <c r="H10" s="27"/>
      <c r="I10" s="27"/>
      <c r="J10" s="27"/>
      <c r="K10" s="31"/>
      <c r="L10" s="52" t="s">
        <v>167</v>
      </c>
      <c r="M10" s="58"/>
      <c r="N10" s="58"/>
      <c r="O10" s="58"/>
      <c r="P10" s="58"/>
      <c r="Q10" s="63"/>
      <c r="R10" s="72">
        <v>80249</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74</v>
      </c>
      <c r="AV10" s="139"/>
      <c r="AW10" s="139"/>
      <c r="AX10" s="139"/>
      <c r="AY10" s="190" t="s">
        <v>189</v>
      </c>
      <c r="AZ10" s="198"/>
      <c r="BA10" s="198"/>
      <c r="BB10" s="198"/>
      <c r="BC10" s="198"/>
      <c r="BD10" s="198"/>
      <c r="BE10" s="198"/>
      <c r="BF10" s="198"/>
      <c r="BG10" s="198"/>
      <c r="BH10" s="198"/>
      <c r="BI10" s="198"/>
      <c r="BJ10" s="198"/>
      <c r="BK10" s="198"/>
      <c r="BL10" s="198"/>
      <c r="BM10" s="209"/>
      <c r="BN10" s="214">
        <v>279203</v>
      </c>
      <c r="BO10" s="217"/>
      <c r="BP10" s="217"/>
      <c r="BQ10" s="217"/>
      <c r="BR10" s="217"/>
      <c r="BS10" s="217"/>
      <c r="BT10" s="217"/>
      <c r="BU10" s="220"/>
      <c r="BV10" s="214">
        <v>648984</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67</v>
      </c>
      <c r="S11" s="107"/>
      <c r="T11" s="107"/>
      <c r="U11" s="107"/>
      <c r="V11" s="119"/>
      <c r="W11" s="128"/>
      <c r="X11" s="54"/>
      <c r="Y11" s="54"/>
      <c r="Z11" s="54"/>
      <c r="AA11" s="54"/>
      <c r="AB11" s="54"/>
      <c r="AC11" s="54"/>
      <c r="AD11" s="54"/>
      <c r="AE11" s="54"/>
      <c r="AF11" s="54"/>
      <c r="AG11" s="54"/>
      <c r="AH11" s="54"/>
      <c r="AI11" s="54"/>
      <c r="AJ11" s="54"/>
      <c r="AK11" s="54"/>
      <c r="AL11" s="165"/>
      <c r="AM11" s="175" t="s">
        <v>68</v>
      </c>
      <c r="AN11" s="58"/>
      <c r="AO11" s="58"/>
      <c r="AP11" s="58"/>
      <c r="AQ11" s="58"/>
      <c r="AR11" s="58"/>
      <c r="AS11" s="58"/>
      <c r="AT11" s="63"/>
      <c r="AU11" s="182" t="s">
        <v>74</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146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82102</v>
      </c>
      <c r="S12" s="108"/>
      <c r="T12" s="108"/>
      <c r="U12" s="108"/>
      <c r="V12" s="120"/>
      <c r="W12" s="132" t="s">
        <v>5</v>
      </c>
      <c r="X12" s="139"/>
      <c r="Y12" s="139"/>
      <c r="Z12" s="139"/>
      <c r="AA12" s="139"/>
      <c r="AB12" s="144"/>
      <c r="AC12" s="148" t="s">
        <v>115</v>
      </c>
      <c r="AD12" s="155"/>
      <c r="AE12" s="155"/>
      <c r="AF12" s="155"/>
      <c r="AG12" s="158"/>
      <c r="AH12" s="148" t="s">
        <v>202</v>
      </c>
      <c r="AI12" s="155"/>
      <c r="AJ12" s="155"/>
      <c r="AK12" s="155"/>
      <c r="AL12" s="170"/>
      <c r="AM12" s="175" t="s">
        <v>203</v>
      </c>
      <c r="AN12" s="58"/>
      <c r="AO12" s="58"/>
      <c r="AP12" s="58"/>
      <c r="AQ12" s="58"/>
      <c r="AR12" s="58"/>
      <c r="AS12" s="58"/>
      <c r="AT12" s="63"/>
      <c r="AU12" s="182" t="s">
        <v>74</v>
      </c>
      <c r="AV12" s="139"/>
      <c r="AW12" s="139"/>
      <c r="AX12" s="139"/>
      <c r="AY12" s="190" t="s">
        <v>206</v>
      </c>
      <c r="AZ12" s="198"/>
      <c r="BA12" s="198"/>
      <c r="BB12" s="198"/>
      <c r="BC12" s="198"/>
      <c r="BD12" s="198"/>
      <c r="BE12" s="198"/>
      <c r="BF12" s="198"/>
      <c r="BG12" s="198"/>
      <c r="BH12" s="198"/>
      <c r="BI12" s="198"/>
      <c r="BJ12" s="198"/>
      <c r="BK12" s="198"/>
      <c r="BL12" s="198"/>
      <c r="BM12" s="209"/>
      <c r="BN12" s="214">
        <v>302342</v>
      </c>
      <c r="BO12" s="217"/>
      <c r="BP12" s="217"/>
      <c r="BQ12" s="217"/>
      <c r="BR12" s="217"/>
      <c r="BS12" s="217"/>
      <c r="BT12" s="217"/>
      <c r="BU12" s="220"/>
      <c r="BV12" s="214">
        <v>403021</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80610</v>
      </c>
      <c r="S13" s="109"/>
      <c r="T13" s="109"/>
      <c r="U13" s="109"/>
      <c r="V13" s="121"/>
      <c r="W13" s="130" t="s">
        <v>210</v>
      </c>
      <c r="X13" s="56"/>
      <c r="Y13" s="56"/>
      <c r="Z13" s="56"/>
      <c r="AA13" s="56"/>
      <c r="AB13" s="25"/>
      <c r="AC13" s="72">
        <v>296</v>
      </c>
      <c r="AD13" s="80"/>
      <c r="AE13" s="80"/>
      <c r="AF13" s="80"/>
      <c r="AG13" s="84"/>
      <c r="AH13" s="72">
        <v>327</v>
      </c>
      <c r="AI13" s="80"/>
      <c r="AJ13" s="80"/>
      <c r="AK13" s="80"/>
      <c r="AL13" s="118"/>
      <c r="AM13" s="175" t="s">
        <v>212</v>
      </c>
      <c r="AN13" s="58"/>
      <c r="AO13" s="58"/>
      <c r="AP13" s="58"/>
      <c r="AQ13" s="58"/>
      <c r="AR13" s="58"/>
      <c r="AS13" s="58"/>
      <c r="AT13" s="63"/>
      <c r="AU13" s="182" t="s">
        <v>175</v>
      </c>
      <c r="AV13" s="139"/>
      <c r="AW13" s="139"/>
      <c r="AX13" s="139"/>
      <c r="AY13" s="190" t="s">
        <v>214</v>
      </c>
      <c r="AZ13" s="198"/>
      <c r="BA13" s="198"/>
      <c r="BB13" s="198"/>
      <c r="BC13" s="198"/>
      <c r="BD13" s="198"/>
      <c r="BE13" s="198"/>
      <c r="BF13" s="198"/>
      <c r="BG13" s="198"/>
      <c r="BH13" s="198"/>
      <c r="BI13" s="198"/>
      <c r="BJ13" s="198"/>
      <c r="BK13" s="198"/>
      <c r="BL13" s="198"/>
      <c r="BM13" s="209"/>
      <c r="BN13" s="214">
        <v>-283961</v>
      </c>
      <c r="BO13" s="217"/>
      <c r="BP13" s="217"/>
      <c r="BQ13" s="217"/>
      <c r="BR13" s="217"/>
      <c r="BS13" s="217"/>
      <c r="BT13" s="217"/>
      <c r="BU13" s="220"/>
      <c r="BV13" s="214">
        <v>-14897</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0.9</v>
      </c>
      <c r="CU13" s="238"/>
      <c r="CV13" s="238"/>
      <c r="CW13" s="238"/>
      <c r="CX13" s="238"/>
      <c r="CY13" s="238"/>
      <c r="CZ13" s="238"/>
      <c r="DA13" s="246"/>
      <c r="DB13" s="230">
        <v>1.1000000000000001</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82749</v>
      </c>
      <c r="S14" s="109"/>
      <c r="T14" s="109"/>
      <c r="U14" s="109"/>
      <c r="V14" s="121"/>
      <c r="W14" s="129"/>
      <c r="X14" s="57"/>
      <c r="Y14" s="57"/>
      <c r="Z14" s="57"/>
      <c r="AA14" s="57"/>
      <c r="AB14" s="24"/>
      <c r="AC14" s="149">
        <v>0.8</v>
      </c>
      <c r="AD14" s="156"/>
      <c r="AE14" s="156"/>
      <c r="AF14" s="156"/>
      <c r="AG14" s="159"/>
      <c r="AH14" s="149">
        <v>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t="s">
        <v>197</v>
      </c>
      <c r="CU14" s="242"/>
      <c r="CV14" s="242"/>
      <c r="CW14" s="242"/>
      <c r="CX14" s="242"/>
      <c r="CY14" s="242"/>
      <c r="CZ14" s="242"/>
      <c r="DA14" s="250"/>
      <c r="DB14" s="234" t="s">
        <v>197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81387</v>
      </c>
      <c r="S15" s="109"/>
      <c r="T15" s="109"/>
      <c r="U15" s="109"/>
      <c r="V15" s="121"/>
      <c r="W15" s="130" t="s">
        <v>7</v>
      </c>
      <c r="X15" s="56"/>
      <c r="Y15" s="56"/>
      <c r="Z15" s="56"/>
      <c r="AA15" s="56"/>
      <c r="AB15" s="25"/>
      <c r="AC15" s="72">
        <v>5045</v>
      </c>
      <c r="AD15" s="80"/>
      <c r="AE15" s="80"/>
      <c r="AF15" s="80"/>
      <c r="AG15" s="84"/>
      <c r="AH15" s="72">
        <v>5094</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11549616</v>
      </c>
      <c r="BO15" s="216"/>
      <c r="BP15" s="216"/>
      <c r="BQ15" s="216"/>
      <c r="BR15" s="216"/>
      <c r="BS15" s="216"/>
      <c r="BT15" s="216"/>
      <c r="BU15" s="219"/>
      <c r="BV15" s="213">
        <v>11198565</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224</v>
      </c>
      <c r="M16" s="78"/>
      <c r="N16" s="78"/>
      <c r="O16" s="78"/>
      <c r="P16" s="78"/>
      <c r="Q16" s="90"/>
      <c r="R16" s="101" t="s">
        <v>225</v>
      </c>
      <c r="S16" s="110"/>
      <c r="T16" s="110"/>
      <c r="U16" s="110"/>
      <c r="V16" s="122"/>
      <c r="W16" s="129"/>
      <c r="X16" s="57"/>
      <c r="Y16" s="57"/>
      <c r="Z16" s="57"/>
      <c r="AA16" s="57"/>
      <c r="AB16" s="24"/>
      <c r="AC16" s="149">
        <v>13.6</v>
      </c>
      <c r="AD16" s="156"/>
      <c r="AE16" s="156"/>
      <c r="AF16" s="156"/>
      <c r="AG16" s="159"/>
      <c r="AH16" s="149">
        <v>15.4</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14145902</v>
      </c>
      <c r="BO16" s="217"/>
      <c r="BP16" s="217"/>
      <c r="BQ16" s="217"/>
      <c r="BR16" s="217"/>
      <c r="BS16" s="217"/>
      <c r="BT16" s="217"/>
      <c r="BU16" s="220"/>
      <c r="BV16" s="214">
        <v>13719063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226</v>
      </c>
      <c r="S17" s="110"/>
      <c r="T17" s="110"/>
      <c r="U17" s="110"/>
      <c r="V17" s="122"/>
      <c r="W17" s="130" t="s">
        <v>102</v>
      </c>
      <c r="X17" s="56"/>
      <c r="Y17" s="56"/>
      <c r="Z17" s="56"/>
      <c r="AA17" s="56"/>
      <c r="AB17" s="25"/>
      <c r="AC17" s="72">
        <v>31676</v>
      </c>
      <c r="AD17" s="80"/>
      <c r="AE17" s="80"/>
      <c r="AF17" s="80"/>
      <c r="AG17" s="84"/>
      <c r="AH17" s="72">
        <v>27591</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14782916</v>
      </c>
      <c r="BO17" s="217"/>
      <c r="BP17" s="217"/>
      <c r="BQ17" s="217"/>
      <c r="BR17" s="217"/>
      <c r="BS17" s="217"/>
      <c r="BT17" s="217"/>
      <c r="BU17" s="220"/>
      <c r="BV17" s="214">
        <v>14349330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6.39</v>
      </c>
      <c r="M18" s="70"/>
      <c r="N18" s="70"/>
      <c r="O18" s="70"/>
      <c r="P18" s="70"/>
      <c r="Q18" s="70"/>
      <c r="R18" s="102"/>
      <c r="S18" s="102"/>
      <c r="T18" s="102"/>
      <c r="U18" s="102"/>
      <c r="V18" s="123"/>
      <c r="W18" s="131"/>
      <c r="X18" s="138"/>
      <c r="Y18" s="138"/>
      <c r="Z18" s="138"/>
      <c r="AA18" s="138"/>
      <c r="AB18" s="26"/>
      <c r="AC18" s="150">
        <v>85.6</v>
      </c>
      <c r="AD18" s="157"/>
      <c r="AE18" s="157"/>
      <c r="AF18" s="157"/>
      <c r="AG18" s="160"/>
      <c r="AH18" s="150">
        <v>83.6</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15534153</v>
      </c>
      <c r="BO18" s="217"/>
      <c r="BP18" s="217"/>
      <c r="BQ18" s="217"/>
      <c r="BR18" s="217"/>
      <c r="BS18" s="217"/>
      <c r="BT18" s="217"/>
      <c r="BU18" s="220"/>
      <c r="BV18" s="214">
        <v>15100646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13266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23155304</v>
      </c>
      <c r="BO19" s="217"/>
      <c r="BP19" s="217"/>
      <c r="BQ19" s="217"/>
      <c r="BR19" s="217"/>
      <c r="BS19" s="217"/>
      <c r="BT19" s="217"/>
      <c r="BU19" s="220"/>
      <c r="BV19" s="214">
        <v>22778879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231</v>
      </c>
      <c r="C20" s="31"/>
      <c r="D20" s="31"/>
      <c r="E20" s="49"/>
      <c r="F20" s="49"/>
      <c r="G20" s="49"/>
      <c r="H20" s="49"/>
      <c r="I20" s="49"/>
      <c r="J20" s="49"/>
      <c r="K20" s="49"/>
      <c r="L20" s="71">
        <v>42616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233</v>
      </c>
      <c r="C22" s="33"/>
      <c r="D22" s="41"/>
      <c r="E22" s="50" t="s">
        <v>5</v>
      </c>
      <c r="F22" s="56"/>
      <c r="G22" s="56"/>
      <c r="H22" s="56"/>
      <c r="I22" s="56"/>
      <c r="J22" s="56"/>
      <c r="K22" s="25"/>
      <c r="L22" s="50" t="s">
        <v>235</v>
      </c>
      <c r="M22" s="56"/>
      <c r="N22" s="56"/>
      <c r="O22" s="56"/>
      <c r="P22" s="25"/>
      <c r="Q22" s="92" t="s">
        <v>237</v>
      </c>
      <c r="R22" s="104"/>
      <c r="S22" s="104"/>
      <c r="T22" s="104"/>
      <c r="U22" s="104"/>
      <c r="V22" s="125"/>
      <c r="W22" s="133" t="s">
        <v>56</v>
      </c>
      <c r="X22" s="33"/>
      <c r="Y22" s="41"/>
      <c r="Z22" s="50" t="s">
        <v>5</v>
      </c>
      <c r="AA22" s="56"/>
      <c r="AB22" s="56"/>
      <c r="AC22" s="56"/>
      <c r="AD22" s="56"/>
      <c r="AE22" s="56"/>
      <c r="AF22" s="56"/>
      <c r="AG22" s="25"/>
      <c r="AH22" s="163" t="s">
        <v>186</v>
      </c>
      <c r="AI22" s="56"/>
      <c r="AJ22" s="56"/>
      <c r="AK22" s="56"/>
      <c r="AL22" s="25"/>
      <c r="AM22" s="163" t="s">
        <v>238</v>
      </c>
      <c r="AN22" s="178"/>
      <c r="AO22" s="178"/>
      <c r="AP22" s="178"/>
      <c r="AQ22" s="178"/>
      <c r="AR22" s="180"/>
      <c r="AS22" s="92" t="s">
        <v>237</v>
      </c>
      <c r="AT22" s="104"/>
      <c r="AU22" s="104"/>
      <c r="AV22" s="104"/>
      <c r="AW22" s="104"/>
      <c r="AX22" s="187"/>
      <c r="AY22" s="189" t="s">
        <v>240</v>
      </c>
      <c r="AZ22" s="197"/>
      <c r="BA22" s="197"/>
      <c r="BB22" s="197"/>
      <c r="BC22" s="197"/>
      <c r="BD22" s="197"/>
      <c r="BE22" s="197"/>
      <c r="BF22" s="197"/>
      <c r="BG22" s="197"/>
      <c r="BH22" s="197"/>
      <c r="BI22" s="197"/>
      <c r="BJ22" s="197"/>
      <c r="BK22" s="197"/>
      <c r="BL22" s="197"/>
      <c r="BM22" s="208"/>
      <c r="BN22" s="213">
        <v>16770540</v>
      </c>
      <c r="BO22" s="216"/>
      <c r="BP22" s="216"/>
      <c r="BQ22" s="216"/>
      <c r="BR22" s="216"/>
      <c r="BS22" s="216"/>
      <c r="BT22" s="216"/>
      <c r="BU22" s="219"/>
      <c r="BV22" s="213">
        <v>17805888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242</v>
      </c>
      <c r="AZ23" s="198"/>
      <c r="BA23" s="198"/>
      <c r="BB23" s="198"/>
      <c r="BC23" s="198"/>
      <c r="BD23" s="198"/>
      <c r="BE23" s="198"/>
      <c r="BF23" s="198"/>
      <c r="BG23" s="198"/>
      <c r="BH23" s="198"/>
      <c r="BI23" s="198"/>
      <c r="BJ23" s="198"/>
      <c r="BK23" s="198"/>
      <c r="BL23" s="198"/>
      <c r="BM23" s="209"/>
      <c r="BN23" s="214">
        <v>14948799</v>
      </c>
      <c r="BO23" s="217"/>
      <c r="BP23" s="217"/>
      <c r="BQ23" s="217"/>
      <c r="BR23" s="217"/>
      <c r="BS23" s="217"/>
      <c r="BT23" s="217"/>
      <c r="BU23" s="220"/>
      <c r="BV23" s="214">
        <v>15874920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244</v>
      </c>
      <c r="F24" s="58"/>
      <c r="G24" s="58"/>
      <c r="H24" s="58"/>
      <c r="I24" s="58"/>
      <c r="J24" s="58"/>
      <c r="K24" s="63"/>
      <c r="L24" s="72">
        <v>1</v>
      </c>
      <c r="M24" s="80"/>
      <c r="N24" s="80"/>
      <c r="O24" s="80"/>
      <c r="P24" s="84"/>
      <c r="Q24" s="72">
        <v>8980</v>
      </c>
      <c r="R24" s="80"/>
      <c r="S24" s="80"/>
      <c r="T24" s="80"/>
      <c r="U24" s="80"/>
      <c r="V24" s="84"/>
      <c r="W24" s="134"/>
      <c r="X24" s="34"/>
      <c r="Y24" s="42"/>
      <c r="Z24" s="52" t="s">
        <v>245</v>
      </c>
      <c r="AA24" s="58"/>
      <c r="AB24" s="58"/>
      <c r="AC24" s="58"/>
      <c r="AD24" s="58"/>
      <c r="AE24" s="58"/>
      <c r="AF24" s="58"/>
      <c r="AG24" s="63"/>
      <c r="AH24" s="72">
        <v>406</v>
      </c>
      <c r="AI24" s="80"/>
      <c r="AJ24" s="80"/>
      <c r="AK24" s="80"/>
      <c r="AL24" s="84"/>
      <c r="AM24" s="72">
        <v>1312192</v>
      </c>
      <c r="AN24" s="80"/>
      <c r="AO24" s="80"/>
      <c r="AP24" s="80"/>
      <c r="AQ24" s="80"/>
      <c r="AR24" s="84"/>
      <c r="AS24" s="72">
        <v>3232</v>
      </c>
      <c r="AT24" s="80"/>
      <c r="AU24" s="80"/>
      <c r="AV24" s="80"/>
      <c r="AW24" s="80"/>
      <c r="AX24" s="118"/>
      <c r="AY24" s="191" t="s">
        <v>247</v>
      </c>
      <c r="AZ24" s="199"/>
      <c r="BA24" s="199"/>
      <c r="BB24" s="199"/>
      <c r="BC24" s="199"/>
      <c r="BD24" s="199"/>
      <c r="BE24" s="199"/>
      <c r="BF24" s="199"/>
      <c r="BG24" s="199"/>
      <c r="BH24" s="199"/>
      <c r="BI24" s="199"/>
      <c r="BJ24" s="199"/>
      <c r="BK24" s="199"/>
      <c r="BL24" s="199"/>
      <c r="BM24" s="210"/>
      <c r="BN24" s="214">
        <v>7974017</v>
      </c>
      <c r="BO24" s="217"/>
      <c r="BP24" s="217"/>
      <c r="BQ24" s="217"/>
      <c r="BR24" s="217"/>
      <c r="BS24" s="217"/>
      <c r="BT24" s="217"/>
      <c r="BU24" s="220"/>
      <c r="BV24" s="214">
        <v>8192616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250</v>
      </c>
      <c r="F25" s="58"/>
      <c r="G25" s="58"/>
      <c r="H25" s="58"/>
      <c r="I25" s="58"/>
      <c r="J25" s="58"/>
      <c r="K25" s="63"/>
      <c r="L25" s="72">
        <v>1</v>
      </c>
      <c r="M25" s="80"/>
      <c r="N25" s="80"/>
      <c r="O25" s="80"/>
      <c r="P25" s="84"/>
      <c r="Q25" s="72">
        <v>7740</v>
      </c>
      <c r="R25" s="80"/>
      <c r="S25" s="80"/>
      <c r="T25" s="80"/>
      <c r="U25" s="80"/>
      <c r="V25" s="84"/>
      <c r="W25" s="134"/>
      <c r="X25" s="34"/>
      <c r="Y25" s="42"/>
      <c r="Z25" s="52" t="s">
        <v>251</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2719385</v>
      </c>
      <c r="BO25" s="216"/>
      <c r="BP25" s="216"/>
      <c r="BQ25" s="216"/>
      <c r="BR25" s="216"/>
      <c r="BS25" s="216"/>
      <c r="BT25" s="216"/>
      <c r="BU25" s="219"/>
      <c r="BV25" s="213">
        <v>963905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252</v>
      </c>
      <c r="F26" s="58"/>
      <c r="G26" s="58"/>
      <c r="H26" s="58"/>
      <c r="I26" s="58"/>
      <c r="J26" s="58"/>
      <c r="K26" s="63"/>
      <c r="L26" s="72">
        <v>1</v>
      </c>
      <c r="M26" s="80"/>
      <c r="N26" s="80"/>
      <c r="O26" s="80"/>
      <c r="P26" s="84"/>
      <c r="Q26" s="72">
        <v>7210</v>
      </c>
      <c r="R26" s="80"/>
      <c r="S26" s="80"/>
      <c r="T26" s="80"/>
      <c r="U26" s="80"/>
      <c r="V26" s="84"/>
      <c r="W26" s="134"/>
      <c r="X26" s="34"/>
      <c r="Y26" s="42"/>
      <c r="Z26" s="52" t="s">
        <v>253</v>
      </c>
      <c r="AA26" s="143"/>
      <c r="AB26" s="143"/>
      <c r="AC26" s="143"/>
      <c r="AD26" s="143"/>
      <c r="AE26" s="143"/>
      <c r="AF26" s="143"/>
      <c r="AG26" s="161"/>
      <c r="AH26" s="72">
        <v>19</v>
      </c>
      <c r="AI26" s="80"/>
      <c r="AJ26" s="80"/>
      <c r="AK26" s="80"/>
      <c r="AL26" s="84"/>
      <c r="AM26" s="72">
        <v>61332</v>
      </c>
      <c r="AN26" s="80"/>
      <c r="AO26" s="80"/>
      <c r="AP26" s="80"/>
      <c r="AQ26" s="80"/>
      <c r="AR26" s="84"/>
      <c r="AS26" s="72">
        <v>3228</v>
      </c>
      <c r="AT26" s="80"/>
      <c r="AU26" s="80"/>
      <c r="AV26" s="80"/>
      <c r="AW26" s="80"/>
      <c r="AX26" s="118"/>
      <c r="AY26" s="192" t="s">
        <v>254</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255</v>
      </c>
      <c r="F27" s="58"/>
      <c r="G27" s="58"/>
      <c r="H27" s="58"/>
      <c r="I27" s="58"/>
      <c r="J27" s="58"/>
      <c r="K27" s="63"/>
      <c r="L27" s="72">
        <v>1</v>
      </c>
      <c r="M27" s="80"/>
      <c r="N27" s="80"/>
      <c r="O27" s="80"/>
      <c r="P27" s="84"/>
      <c r="Q27" s="72">
        <v>5470</v>
      </c>
      <c r="R27" s="80"/>
      <c r="S27" s="80"/>
      <c r="T27" s="80"/>
      <c r="U27" s="80"/>
      <c r="V27" s="84"/>
      <c r="W27" s="134"/>
      <c r="X27" s="34"/>
      <c r="Y27" s="42"/>
      <c r="Z27" s="52" t="s">
        <v>257</v>
      </c>
      <c r="AA27" s="58"/>
      <c r="AB27" s="58"/>
      <c r="AC27" s="58"/>
      <c r="AD27" s="58"/>
      <c r="AE27" s="58"/>
      <c r="AF27" s="58"/>
      <c r="AG27" s="63"/>
      <c r="AH27" s="72">
        <v>2</v>
      </c>
      <c r="AI27" s="80"/>
      <c r="AJ27" s="80"/>
      <c r="AK27" s="80"/>
      <c r="AL27" s="84"/>
      <c r="AM27" s="72" t="s">
        <v>261</v>
      </c>
      <c r="AN27" s="80"/>
      <c r="AO27" s="80"/>
      <c r="AP27" s="80"/>
      <c r="AQ27" s="80"/>
      <c r="AR27" s="84"/>
      <c r="AS27" s="72" t="s">
        <v>261</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t="s">
        <v>197</v>
      </c>
      <c r="BO27" s="218"/>
      <c r="BP27" s="218"/>
      <c r="BQ27" s="218"/>
      <c r="BR27" s="218"/>
      <c r="BS27" s="218"/>
      <c r="BT27" s="218"/>
      <c r="BU27" s="221"/>
      <c r="BV27" s="215" t="s">
        <v>197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4890</v>
      </c>
      <c r="R28" s="80"/>
      <c r="S28" s="80"/>
      <c r="T28" s="80"/>
      <c r="U28" s="80"/>
      <c r="V28" s="84"/>
      <c r="W28" s="134"/>
      <c r="X28" s="34"/>
      <c r="Y28" s="42"/>
      <c r="Z28" s="52" t="s">
        <v>37</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266</v>
      </c>
      <c r="AZ28" s="201"/>
      <c r="BA28" s="201"/>
      <c r="BB28" s="204"/>
      <c r="BC28" s="189" t="s">
        <v>107</v>
      </c>
      <c r="BD28" s="197"/>
      <c r="BE28" s="197"/>
      <c r="BF28" s="197"/>
      <c r="BG28" s="197"/>
      <c r="BH28" s="197"/>
      <c r="BI28" s="197"/>
      <c r="BJ28" s="197"/>
      <c r="BK28" s="197"/>
      <c r="BL28" s="197"/>
      <c r="BM28" s="208"/>
      <c r="BN28" s="213">
        <v>2227996</v>
      </c>
      <c r="BO28" s="216"/>
      <c r="BP28" s="216"/>
      <c r="BQ28" s="216"/>
      <c r="BR28" s="216"/>
      <c r="BS28" s="216"/>
      <c r="BT28" s="216"/>
      <c r="BU28" s="219"/>
      <c r="BV28" s="213">
        <v>2251135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267</v>
      </c>
      <c r="F29" s="58"/>
      <c r="G29" s="58"/>
      <c r="H29" s="58"/>
      <c r="I29" s="58"/>
      <c r="J29" s="58"/>
      <c r="K29" s="63"/>
      <c r="L29" s="72">
        <v>20</v>
      </c>
      <c r="M29" s="80"/>
      <c r="N29" s="80"/>
      <c r="O29" s="80"/>
      <c r="P29" s="84"/>
      <c r="Q29" s="72">
        <v>4650</v>
      </c>
      <c r="R29" s="80"/>
      <c r="S29" s="80"/>
      <c r="T29" s="80"/>
      <c r="U29" s="80"/>
      <c r="V29" s="84"/>
      <c r="W29" s="135"/>
      <c r="X29" s="140"/>
      <c r="Y29" s="142"/>
      <c r="Z29" s="52" t="s">
        <v>269</v>
      </c>
      <c r="AA29" s="58"/>
      <c r="AB29" s="58"/>
      <c r="AC29" s="58"/>
      <c r="AD29" s="58"/>
      <c r="AE29" s="58"/>
      <c r="AF29" s="58"/>
      <c r="AG29" s="63"/>
      <c r="AH29" s="72">
        <v>408</v>
      </c>
      <c r="AI29" s="80"/>
      <c r="AJ29" s="80"/>
      <c r="AK29" s="80"/>
      <c r="AL29" s="84"/>
      <c r="AM29" s="72">
        <v>1321104</v>
      </c>
      <c r="AN29" s="80"/>
      <c r="AO29" s="80"/>
      <c r="AP29" s="80"/>
      <c r="AQ29" s="80"/>
      <c r="AR29" s="84"/>
      <c r="AS29" s="72">
        <v>3238</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84888</v>
      </c>
      <c r="BO29" s="217"/>
      <c r="BP29" s="217"/>
      <c r="BQ29" s="217"/>
      <c r="BR29" s="217"/>
      <c r="BS29" s="217"/>
      <c r="BT29" s="217"/>
      <c r="BU29" s="220"/>
      <c r="BV29" s="214">
        <v>477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272</v>
      </c>
      <c r="X30" s="141"/>
      <c r="Y30" s="141"/>
      <c r="Z30" s="141"/>
      <c r="AA30" s="141"/>
      <c r="AB30" s="141"/>
      <c r="AC30" s="141"/>
      <c r="AD30" s="141"/>
      <c r="AE30" s="141"/>
      <c r="AF30" s="141"/>
      <c r="AG30" s="162"/>
      <c r="AH30" s="150">
        <v>101.2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5407143</v>
      </c>
      <c r="BO30" s="218"/>
      <c r="BP30" s="218"/>
      <c r="BQ30" s="218"/>
      <c r="BR30" s="218"/>
      <c r="BS30" s="218"/>
      <c r="BT30" s="218"/>
      <c r="BU30" s="221"/>
      <c r="BV30" s="215">
        <v>4430131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280</v>
      </c>
      <c r="F33" s="54"/>
      <c r="G33" s="54"/>
      <c r="H33" s="54"/>
      <c r="I33" s="54"/>
      <c r="J33" s="54"/>
      <c r="K33" s="54"/>
      <c r="L33" s="54"/>
      <c r="M33" s="54"/>
      <c r="N33" s="54"/>
      <c r="O33" s="54"/>
      <c r="P33" s="54"/>
      <c r="Q33" s="54"/>
      <c r="R33" s="54"/>
      <c r="S33" s="54"/>
      <c r="T33" s="54"/>
      <c r="U33" s="37" t="s">
        <v>58</v>
      </c>
      <c r="V33" s="37"/>
      <c r="W33" s="54" t="s">
        <v>280</v>
      </c>
      <c r="X33" s="54"/>
      <c r="Y33" s="54"/>
      <c r="Z33" s="54"/>
      <c r="AA33" s="54"/>
      <c r="AB33" s="54"/>
      <c r="AC33" s="54"/>
      <c r="AD33" s="54"/>
      <c r="AE33" s="54"/>
      <c r="AF33" s="54"/>
      <c r="AG33" s="54"/>
      <c r="AH33" s="54"/>
      <c r="AI33" s="54"/>
      <c r="AJ33" s="54"/>
      <c r="AK33" s="54"/>
      <c r="AL33" s="54"/>
      <c r="AM33" s="37" t="s">
        <v>58</v>
      </c>
      <c r="AN33" s="37"/>
      <c r="AO33" s="54" t="s">
        <v>280</v>
      </c>
      <c r="AP33" s="54"/>
      <c r="AQ33" s="54"/>
      <c r="AR33" s="54"/>
      <c r="AS33" s="54"/>
      <c r="AT33" s="54"/>
      <c r="AU33" s="54"/>
      <c r="AV33" s="54"/>
      <c r="AW33" s="54"/>
      <c r="AX33" s="54"/>
      <c r="AY33" s="54"/>
      <c r="AZ33" s="54"/>
      <c r="BA33" s="54"/>
      <c r="BB33" s="54"/>
      <c r="BC33" s="54"/>
      <c r="BD33" s="37"/>
      <c r="BE33" s="54" t="s">
        <v>282</v>
      </c>
      <c r="BF33" s="54"/>
      <c r="BG33" s="54" t="s">
        <v>169</v>
      </c>
      <c r="BH33" s="54"/>
      <c r="BI33" s="54"/>
      <c r="BJ33" s="54"/>
      <c r="BK33" s="54"/>
      <c r="BL33" s="54"/>
      <c r="BM33" s="54"/>
      <c r="BN33" s="54"/>
      <c r="BO33" s="54"/>
      <c r="BP33" s="54"/>
      <c r="BQ33" s="54"/>
      <c r="BR33" s="54"/>
      <c r="BS33" s="54"/>
      <c r="BT33" s="54"/>
      <c r="BU33" s="54"/>
      <c r="BV33" s="37"/>
      <c r="BW33" s="37" t="s">
        <v>282</v>
      </c>
      <c r="BX33" s="37"/>
      <c r="BY33" s="54" t="s">
        <v>114</v>
      </c>
      <c r="BZ33" s="54"/>
      <c r="CA33" s="54"/>
      <c r="CB33" s="54"/>
      <c r="CC33" s="54"/>
      <c r="CD33" s="54"/>
      <c r="CE33" s="54"/>
      <c r="CF33" s="54"/>
      <c r="CG33" s="54"/>
      <c r="CH33" s="54"/>
      <c r="CI33" s="54"/>
      <c r="CJ33" s="54"/>
      <c r="CK33" s="54"/>
      <c r="CL33" s="54"/>
      <c r="CM33" s="54"/>
      <c r="CN33" s="54"/>
      <c r="CO33" s="37" t="s">
        <v>58</v>
      </c>
      <c r="CP33" s="37"/>
      <c r="CQ33" s="54" t="s">
        <v>283</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東京たま広域資源循環組合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狛江市土地開発公社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〇</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東京都市町村議会議員公務災害補償等組合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狛江市文化振興事業団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東京市町村総合事務組合（一般会計）</v>
      </c>
      <c r="BZ36" s="55"/>
      <c r="CA36" s="55"/>
      <c r="CB36" s="55"/>
      <c r="CC36" s="55"/>
      <c r="CD36" s="55"/>
      <c r="CE36" s="55"/>
      <c r="CF36" s="55"/>
      <c r="CG36" s="55"/>
      <c r="CH36" s="55"/>
      <c r="CI36" s="55"/>
      <c r="CJ36" s="55"/>
      <c r="CK36" s="55"/>
      <c r="CL36" s="55"/>
      <c r="CM36" s="55"/>
      <c r="CN36" s="2"/>
      <c r="CO36" s="38">
        <f t="shared" si="5"/>
        <v>17</v>
      </c>
      <c r="CP36" s="38"/>
      <c r="CQ36" s="55" t="str">
        <f>IF('各会計、関係団体の財政状況及び健全化判断比率'!BS9="","",'各会計、関係団体の財政状況及び健全化判断比率'!BS9)</f>
        <v>狛江まちみらいラボ</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駐車場事業特別会計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東京市町村総合事務組合（東京都市町村民交通災害共済事業特別会計）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東京都市町村職員退職手当組合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東京都後期高齢者医療広域連合（一般会計）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東京都後期高齢者医療広域連合（後期高齢者医療特別会計）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多摩川衛生組合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7fMMrLoFwk3ovsCumSZqE0UG6wLknDqassRRrG4W0SdZHCYGvs/PF7FLPCa1X2liN383+NUhkusbGhanhEaQZg==" saltValue="e/SWh+R7vLKOyYurKuHw6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7" zoomScale="70" zoomScaleNormal="70" zoomScaleSheetLayoutView="100" workbookViewId="0">
      <selection activeCell="M51" sqref="M51"/>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520</v>
      </c>
      <c r="G33" s="883" t="s">
        <v>521</v>
      </c>
      <c r="H33" s="883" t="s">
        <v>522</v>
      </c>
      <c r="I33" s="883" t="s">
        <v>523</v>
      </c>
      <c r="J33" s="887" t="s">
        <v>248</v>
      </c>
      <c r="K33" s="862"/>
      <c r="L33" s="862"/>
      <c r="M33" s="862"/>
      <c r="N33" s="862"/>
      <c r="O33" s="862"/>
      <c r="P33" s="862"/>
    </row>
    <row r="34" spans="1:16" ht="39" customHeight="1">
      <c r="A34" s="862"/>
      <c r="B34" s="864"/>
      <c r="C34" s="870" t="s">
        <v>259</v>
      </c>
      <c r="D34" s="870"/>
      <c r="E34" s="875"/>
      <c r="F34" s="879">
        <v>5.83</v>
      </c>
      <c r="G34" s="884">
        <v>9.7100000000000009</v>
      </c>
      <c r="H34" s="884">
        <v>13.16</v>
      </c>
      <c r="I34" s="884">
        <v>11.83</v>
      </c>
      <c r="J34" s="888">
        <v>10.17</v>
      </c>
      <c r="K34" s="862"/>
      <c r="L34" s="862"/>
      <c r="M34" s="862"/>
      <c r="N34" s="862"/>
      <c r="O34" s="862"/>
      <c r="P34" s="862"/>
    </row>
    <row r="35" spans="1:16" ht="39" customHeight="1">
      <c r="A35" s="862"/>
      <c r="B35" s="865"/>
      <c r="C35" s="871" t="s">
        <v>348</v>
      </c>
      <c r="D35" s="871"/>
      <c r="E35" s="876"/>
      <c r="F35" s="880" t="s">
        <v>197</v>
      </c>
      <c r="G35" s="885">
        <v>1.5</v>
      </c>
      <c r="H35" s="885">
        <v>1.45</v>
      </c>
      <c r="I35" s="885">
        <v>1.44</v>
      </c>
      <c r="J35" s="889">
        <v>1.47</v>
      </c>
      <c r="K35" s="862"/>
      <c r="L35" s="862"/>
      <c r="M35" s="862"/>
      <c r="N35" s="862"/>
      <c r="O35" s="862"/>
      <c r="P35" s="862"/>
    </row>
    <row r="36" spans="1:16" ht="39" customHeight="1">
      <c r="A36" s="862"/>
      <c r="B36" s="865"/>
      <c r="C36" s="871" t="s">
        <v>27</v>
      </c>
      <c r="D36" s="871"/>
      <c r="E36" s="876"/>
      <c r="F36" s="880">
        <v>0.89</v>
      </c>
      <c r="G36" s="885">
        <v>1.5</v>
      </c>
      <c r="H36" s="885">
        <v>1.1399999999999999</v>
      </c>
      <c r="I36" s="885">
        <v>0.68</v>
      </c>
      <c r="J36" s="889">
        <v>0.93</v>
      </c>
      <c r="K36" s="862"/>
      <c r="L36" s="862"/>
      <c r="M36" s="862"/>
      <c r="N36" s="862"/>
      <c r="O36" s="862"/>
      <c r="P36" s="862"/>
    </row>
    <row r="37" spans="1:16" ht="39" customHeight="1">
      <c r="A37" s="862"/>
      <c r="B37" s="865"/>
      <c r="C37" s="871" t="s">
        <v>460</v>
      </c>
      <c r="D37" s="871"/>
      <c r="E37" s="876"/>
      <c r="F37" s="880">
        <v>0.23</v>
      </c>
      <c r="G37" s="885">
        <v>0.28999999999999998</v>
      </c>
      <c r="H37" s="885">
        <v>0.54</v>
      </c>
      <c r="I37" s="885">
        <v>0.72</v>
      </c>
      <c r="J37" s="889">
        <v>0.74</v>
      </c>
      <c r="K37" s="862"/>
      <c r="L37" s="862"/>
      <c r="M37" s="862"/>
      <c r="N37" s="862"/>
      <c r="O37" s="862"/>
      <c r="P37" s="862"/>
    </row>
    <row r="38" spans="1:16" ht="39" customHeight="1">
      <c r="A38" s="862"/>
      <c r="B38" s="865"/>
      <c r="C38" s="871" t="s">
        <v>221</v>
      </c>
      <c r="D38" s="871"/>
      <c r="E38" s="876"/>
      <c r="F38" s="880">
        <v>1.e-002</v>
      </c>
      <c r="G38" s="885">
        <v>3.e-002</v>
      </c>
      <c r="H38" s="885">
        <v>0</v>
      </c>
      <c r="I38" s="885">
        <v>0.14000000000000001</v>
      </c>
      <c r="J38" s="889">
        <v>1.e-002</v>
      </c>
      <c r="K38" s="862"/>
      <c r="L38" s="862"/>
      <c r="M38" s="862"/>
      <c r="N38" s="862"/>
      <c r="O38" s="862"/>
      <c r="P38" s="862"/>
    </row>
    <row r="39" spans="1:16" ht="39" customHeight="1">
      <c r="A39" s="862"/>
      <c r="B39" s="865"/>
      <c r="C39" s="871" t="s">
        <v>65</v>
      </c>
      <c r="D39" s="871"/>
      <c r="E39" s="876"/>
      <c r="F39" s="880">
        <v>0</v>
      </c>
      <c r="G39" s="885">
        <v>0</v>
      </c>
      <c r="H39" s="885">
        <v>0</v>
      </c>
      <c r="I39" s="885">
        <v>0</v>
      </c>
      <c r="J39" s="889">
        <v>0</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526</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483</v>
      </c>
      <c r="D43" s="872"/>
      <c r="E43" s="877"/>
      <c r="F43" s="881">
        <v>1.53</v>
      </c>
      <c r="G43" s="886" t="s">
        <v>197</v>
      </c>
      <c r="H43" s="886" t="s">
        <v>197</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YgSSmdeYoJTaZVL2KaPgFpl9aADUNqHkKzbZccB+xUNAANhWtL2dHmHopdaUjyDzK/nK2CmAqpvHxnlcyYxdng==" saltValue="lo+V1W1tIteEC2SHCM7Ii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7" zoomScale="55" zoomScaleNormal="55" zoomScaleSheetLayoutView="55" workbookViewId="0">
      <selection activeCell="M51" sqref="M51"/>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17</v>
      </c>
      <c r="K44" s="941" t="s">
        <v>520</v>
      </c>
      <c r="L44" s="950" t="s">
        <v>521</v>
      </c>
      <c r="M44" s="950" t="s">
        <v>522</v>
      </c>
      <c r="N44" s="950" t="s">
        <v>523</v>
      </c>
      <c r="O44" s="959" t="s">
        <v>248</v>
      </c>
      <c r="P44" s="734"/>
      <c r="Q44" s="734"/>
      <c r="R44" s="734"/>
      <c r="S44" s="734"/>
      <c r="T44" s="734"/>
      <c r="U44" s="734"/>
    </row>
    <row r="45" spans="1:21" ht="30.75" customHeight="1">
      <c r="A45" s="734"/>
      <c r="B45" s="892" t="s">
        <v>26</v>
      </c>
      <c r="C45" s="906"/>
      <c r="D45" s="916"/>
      <c r="E45" s="925" t="s">
        <v>22</v>
      </c>
      <c r="F45" s="925"/>
      <c r="G45" s="925"/>
      <c r="H45" s="925"/>
      <c r="I45" s="925"/>
      <c r="J45" s="934"/>
      <c r="K45" s="942">
        <v>1797</v>
      </c>
      <c r="L45" s="951">
        <v>1694</v>
      </c>
      <c r="M45" s="951">
        <v>1691</v>
      </c>
      <c r="N45" s="951">
        <v>1649</v>
      </c>
      <c r="O45" s="960">
        <v>1555</v>
      </c>
      <c r="P45" s="734"/>
      <c r="Q45" s="734"/>
      <c r="R45" s="734"/>
      <c r="S45" s="734"/>
      <c r="T45" s="734"/>
      <c r="U45" s="734"/>
    </row>
    <row r="46" spans="1:21" ht="30.75" customHeight="1">
      <c r="A46" s="734"/>
      <c r="B46" s="893"/>
      <c r="C46" s="907"/>
      <c r="D46" s="917"/>
      <c r="E46" s="926" t="s">
        <v>30</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33</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39</v>
      </c>
      <c r="F48" s="926"/>
      <c r="G48" s="926"/>
      <c r="H48" s="926"/>
      <c r="I48" s="926"/>
      <c r="J48" s="935"/>
      <c r="K48" s="943">
        <v>216</v>
      </c>
      <c r="L48" s="952">
        <v>83</v>
      </c>
      <c r="M48" s="952">
        <v>88</v>
      </c>
      <c r="N48" s="952">
        <v>87</v>
      </c>
      <c r="O48" s="961">
        <v>93</v>
      </c>
      <c r="P48" s="734"/>
      <c r="Q48" s="734"/>
      <c r="R48" s="734"/>
      <c r="S48" s="734"/>
      <c r="T48" s="734"/>
      <c r="U48" s="734"/>
    </row>
    <row r="49" spans="1:21" ht="30.75" customHeight="1">
      <c r="A49" s="734"/>
      <c r="B49" s="893"/>
      <c r="C49" s="907"/>
      <c r="D49" s="917"/>
      <c r="E49" s="926" t="s">
        <v>0</v>
      </c>
      <c r="F49" s="926"/>
      <c r="G49" s="926"/>
      <c r="H49" s="926"/>
      <c r="I49" s="926"/>
      <c r="J49" s="935"/>
      <c r="K49" s="943" t="s">
        <v>197</v>
      </c>
      <c r="L49" s="952" t="s">
        <v>197</v>
      </c>
      <c r="M49" s="952" t="s">
        <v>197</v>
      </c>
      <c r="N49" s="952" t="s">
        <v>197</v>
      </c>
      <c r="O49" s="961" t="s">
        <v>197</v>
      </c>
      <c r="P49" s="734"/>
      <c r="Q49" s="734"/>
      <c r="R49" s="734"/>
      <c r="S49" s="734"/>
      <c r="T49" s="734"/>
      <c r="U49" s="734"/>
    </row>
    <row r="50" spans="1:21" ht="30.75" customHeight="1">
      <c r="A50" s="734"/>
      <c r="B50" s="893"/>
      <c r="C50" s="907"/>
      <c r="D50" s="917"/>
      <c r="E50" s="926" t="s">
        <v>41</v>
      </c>
      <c r="F50" s="926"/>
      <c r="G50" s="926"/>
      <c r="H50" s="926"/>
      <c r="I50" s="926"/>
      <c r="J50" s="935"/>
      <c r="K50" s="943">
        <v>34</v>
      </c>
      <c r="L50" s="952">
        <v>33</v>
      </c>
      <c r="M50" s="952">
        <v>24</v>
      </c>
      <c r="N50" s="952">
        <v>5</v>
      </c>
      <c r="O50" s="961">
        <v>3</v>
      </c>
      <c r="P50" s="734"/>
      <c r="Q50" s="734"/>
      <c r="R50" s="734"/>
      <c r="S50" s="734"/>
      <c r="T50" s="734"/>
      <c r="U50" s="734"/>
    </row>
    <row r="51" spans="1:21" ht="30.75" customHeight="1">
      <c r="A51" s="734"/>
      <c r="B51" s="894"/>
      <c r="C51" s="908"/>
      <c r="D51" s="918"/>
      <c r="E51" s="926" t="s">
        <v>45</v>
      </c>
      <c r="F51" s="926"/>
      <c r="G51" s="926"/>
      <c r="H51" s="926"/>
      <c r="I51" s="926"/>
      <c r="J51" s="935"/>
      <c r="K51" s="943" t="s">
        <v>197</v>
      </c>
      <c r="L51" s="952" t="s">
        <v>197</v>
      </c>
      <c r="M51" s="952" t="s">
        <v>197</v>
      </c>
      <c r="N51" s="952" t="s">
        <v>197</v>
      </c>
      <c r="O51" s="961" t="s">
        <v>197</v>
      </c>
      <c r="P51" s="734"/>
      <c r="Q51" s="734"/>
      <c r="R51" s="734"/>
      <c r="S51" s="734"/>
      <c r="T51" s="734"/>
      <c r="U51" s="734"/>
    </row>
    <row r="52" spans="1:21" ht="30.75" customHeight="1">
      <c r="A52" s="734"/>
      <c r="B52" s="895" t="s">
        <v>47</v>
      </c>
      <c r="C52" s="909"/>
      <c r="D52" s="918"/>
      <c r="E52" s="926" t="s">
        <v>48</v>
      </c>
      <c r="F52" s="926"/>
      <c r="G52" s="926"/>
      <c r="H52" s="926"/>
      <c r="I52" s="926"/>
      <c r="J52" s="935"/>
      <c r="K52" s="943">
        <v>1791</v>
      </c>
      <c r="L52" s="952">
        <v>1606</v>
      </c>
      <c r="M52" s="952">
        <v>1599</v>
      </c>
      <c r="N52" s="952">
        <v>1596</v>
      </c>
      <c r="O52" s="961">
        <v>1555</v>
      </c>
      <c r="P52" s="734"/>
      <c r="Q52" s="734"/>
      <c r="R52" s="734"/>
      <c r="S52" s="734"/>
      <c r="T52" s="734"/>
      <c r="U52" s="734"/>
    </row>
    <row r="53" spans="1:21" ht="30.75" customHeight="1">
      <c r="A53" s="734"/>
      <c r="B53" s="896" t="s">
        <v>49</v>
      </c>
      <c r="C53" s="910"/>
      <c r="D53" s="919"/>
      <c r="E53" s="927" t="s">
        <v>52</v>
      </c>
      <c r="F53" s="927"/>
      <c r="G53" s="927"/>
      <c r="H53" s="927"/>
      <c r="I53" s="927"/>
      <c r="J53" s="936"/>
      <c r="K53" s="944">
        <v>256</v>
      </c>
      <c r="L53" s="953">
        <v>204</v>
      </c>
      <c r="M53" s="953">
        <v>204</v>
      </c>
      <c r="N53" s="953">
        <v>145</v>
      </c>
      <c r="O53" s="962">
        <v>96</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17</v>
      </c>
      <c r="K57" s="946" t="s">
        <v>520</v>
      </c>
      <c r="L57" s="954" t="s">
        <v>521</v>
      </c>
      <c r="M57" s="954" t="s">
        <v>522</v>
      </c>
      <c r="N57" s="954" t="s">
        <v>523</v>
      </c>
      <c r="O57" s="964" t="s">
        <v>248</v>
      </c>
      <c r="P57" s="734"/>
      <c r="Q57" s="734"/>
      <c r="R57" s="734"/>
      <c r="S57" s="734"/>
      <c r="T57" s="734"/>
      <c r="U57" s="734"/>
    </row>
    <row r="58" spans="1:21" ht="31.5" customHeight="1">
      <c r="B58" s="900" t="s">
        <v>63</v>
      </c>
      <c r="C58" s="913"/>
      <c r="D58" s="920" t="s">
        <v>66</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70</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fElf5oSeGNkiYycq5X2/IOcUANjOdrEJg7mtzuTzxEcgZReB9Glt0EB3obH80Eu7rwH4NR5lcNw81eLaIfDZuA==" saltValue="6c0vVNjbsipsYQquy+OhO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9" zoomScale="55" zoomScaleNormal="55" zoomScaleSheetLayoutView="100" workbookViewId="0">
      <selection activeCell="M51" sqref="M51"/>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17</v>
      </c>
      <c r="I40" s="941" t="s">
        <v>520</v>
      </c>
      <c r="J40" s="950" t="s">
        <v>521</v>
      </c>
      <c r="K40" s="950" t="s">
        <v>522</v>
      </c>
      <c r="L40" s="950" t="s">
        <v>523</v>
      </c>
      <c r="M40" s="990" t="s">
        <v>248</v>
      </c>
    </row>
    <row r="41" spans="2:13" ht="27.75" customHeight="1">
      <c r="B41" s="892" t="s">
        <v>35</v>
      </c>
      <c r="C41" s="906"/>
      <c r="D41" s="916"/>
      <c r="E41" s="973" t="s">
        <v>54</v>
      </c>
      <c r="F41" s="973"/>
      <c r="G41" s="973"/>
      <c r="H41" s="979"/>
      <c r="I41" s="983">
        <v>19341</v>
      </c>
      <c r="J41" s="987">
        <v>18950</v>
      </c>
      <c r="K41" s="987">
        <v>18427</v>
      </c>
      <c r="L41" s="987">
        <v>17806</v>
      </c>
      <c r="M41" s="991">
        <v>16771</v>
      </c>
    </row>
    <row r="42" spans="2:13" ht="27.75" customHeight="1">
      <c r="B42" s="893"/>
      <c r="C42" s="907"/>
      <c r="D42" s="917"/>
      <c r="E42" s="974" t="s">
        <v>77</v>
      </c>
      <c r="F42" s="974"/>
      <c r="G42" s="974"/>
      <c r="H42" s="980"/>
      <c r="I42" s="984">
        <v>53</v>
      </c>
      <c r="J42" s="988">
        <v>22</v>
      </c>
      <c r="K42" s="988">
        <v>1</v>
      </c>
      <c r="L42" s="988">
        <v>53</v>
      </c>
      <c r="M42" s="992">
        <v>387</v>
      </c>
    </row>
    <row r="43" spans="2:13" ht="27.75" customHeight="1">
      <c r="B43" s="893"/>
      <c r="C43" s="907"/>
      <c r="D43" s="917"/>
      <c r="E43" s="974" t="s">
        <v>78</v>
      </c>
      <c r="F43" s="974"/>
      <c r="G43" s="974"/>
      <c r="H43" s="980"/>
      <c r="I43" s="984">
        <v>3080</v>
      </c>
      <c r="J43" s="988">
        <v>2332</v>
      </c>
      <c r="K43" s="988">
        <v>1808</v>
      </c>
      <c r="L43" s="988">
        <v>1166</v>
      </c>
      <c r="M43" s="992">
        <v>1197</v>
      </c>
    </row>
    <row r="44" spans="2:13" ht="27.75" customHeight="1">
      <c r="B44" s="893"/>
      <c r="C44" s="907"/>
      <c r="D44" s="917"/>
      <c r="E44" s="974" t="s">
        <v>80</v>
      </c>
      <c r="F44" s="974"/>
      <c r="G44" s="974"/>
      <c r="H44" s="980"/>
      <c r="I44" s="984">
        <v>167</v>
      </c>
      <c r="J44" s="988">
        <v>147</v>
      </c>
      <c r="K44" s="988">
        <v>134</v>
      </c>
      <c r="L44" s="988">
        <v>121</v>
      </c>
      <c r="M44" s="992">
        <v>106</v>
      </c>
    </row>
    <row r="45" spans="2:13" ht="27.75" customHeight="1">
      <c r="B45" s="893"/>
      <c r="C45" s="907"/>
      <c r="D45" s="917"/>
      <c r="E45" s="974" t="s">
        <v>82</v>
      </c>
      <c r="F45" s="974"/>
      <c r="G45" s="974"/>
      <c r="H45" s="980"/>
      <c r="I45" s="984">
        <v>4362</v>
      </c>
      <c r="J45" s="988">
        <v>4342</v>
      </c>
      <c r="K45" s="988">
        <v>4176</v>
      </c>
      <c r="L45" s="988">
        <v>4102</v>
      </c>
      <c r="M45" s="992">
        <v>4056</v>
      </c>
    </row>
    <row r="46" spans="2:13" ht="27.75" customHeight="1">
      <c r="B46" s="893"/>
      <c r="C46" s="907"/>
      <c r="D46" s="918"/>
      <c r="E46" s="974" t="s">
        <v>81</v>
      </c>
      <c r="F46" s="974"/>
      <c r="G46" s="974"/>
      <c r="H46" s="980"/>
      <c r="I46" s="984" t="s">
        <v>197</v>
      </c>
      <c r="J46" s="988" t="s">
        <v>197</v>
      </c>
      <c r="K46" s="988" t="s">
        <v>197</v>
      </c>
      <c r="L46" s="988" t="s">
        <v>197</v>
      </c>
      <c r="M46" s="992" t="s">
        <v>197</v>
      </c>
    </row>
    <row r="47" spans="2:13" ht="27.75" customHeight="1">
      <c r="B47" s="893"/>
      <c r="C47" s="907"/>
      <c r="D47" s="971"/>
      <c r="E47" s="975" t="s">
        <v>84</v>
      </c>
      <c r="F47" s="978"/>
      <c r="G47" s="978"/>
      <c r="H47" s="981"/>
      <c r="I47" s="984" t="s">
        <v>197</v>
      </c>
      <c r="J47" s="988" t="s">
        <v>197</v>
      </c>
      <c r="K47" s="988" t="s">
        <v>197</v>
      </c>
      <c r="L47" s="988" t="s">
        <v>197</v>
      </c>
      <c r="M47" s="992" t="s">
        <v>197</v>
      </c>
    </row>
    <row r="48" spans="2:13" ht="27.75" customHeight="1">
      <c r="B48" s="893"/>
      <c r="C48" s="907"/>
      <c r="D48" s="917"/>
      <c r="E48" s="974" t="s">
        <v>88</v>
      </c>
      <c r="F48" s="974"/>
      <c r="G48" s="974"/>
      <c r="H48" s="980"/>
      <c r="I48" s="984" t="s">
        <v>197</v>
      </c>
      <c r="J48" s="988" t="s">
        <v>197</v>
      </c>
      <c r="K48" s="988" t="s">
        <v>197</v>
      </c>
      <c r="L48" s="988" t="s">
        <v>197</v>
      </c>
      <c r="M48" s="992" t="s">
        <v>197</v>
      </c>
    </row>
    <row r="49" spans="2:13" ht="27.75" customHeight="1">
      <c r="B49" s="894"/>
      <c r="C49" s="908"/>
      <c r="D49" s="917"/>
      <c r="E49" s="974" t="s">
        <v>94</v>
      </c>
      <c r="F49" s="974"/>
      <c r="G49" s="974"/>
      <c r="H49" s="980"/>
      <c r="I49" s="984" t="s">
        <v>197</v>
      </c>
      <c r="J49" s="988" t="s">
        <v>197</v>
      </c>
      <c r="K49" s="988" t="s">
        <v>197</v>
      </c>
      <c r="L49" s="988" t="s">
        <v>197</v>
      </c>
      <c r="M49" s="992" t="s">
        <v>197</v>
      </c>
    </row>
    <row r="50" spans="2:13" ht="27.75" customHeight="1">
      <c r="B50" s="968" t="s">
        <v>96</v>
      </c>
      <c r="C50" s="970"/>
      <c r="D50" s="972"/>
      <c r="E50" s="974" t="s">
        <v>98</v>
      </c>
      <c r="F50" s="974"/>
      <c r="G50" s="974"/>
      <c r="H50" s="980"/>
      <c r="I50" s="984">
        <v>4915</v>
      </c>
      <c r="J50" s="988">
        <v>5043</v>
      </c>
      <c r="K50" s="988">
        <v>6045</v>
      </c>
      <c r="L50" s="988">
        <v>7374</v>
      </c>
      <c r="M50" s="992">
        <v>7855</v>
      </c>
    </row>
    <row r="51" spans="2:13" ht="27.75" customHeight="1">
      <c r="B51" s="893"/>
      <c r="C51" s="907"/>
      <c r="D51" s="917"/>
      <c r="E51" s="974" t="s">
        <v>101</v>
      </c>
      <c r="F51" s="974"/>
      <c r="G51" s="974"/>
      <c r="H51" s="980"/>
      <c r="I51" s="984">
        <v>3753</v>
      </c>
      <c r="J51" s="988">
        <v>2978</v>
      </c>
      <c r="K51" s="988">
        <v>2364</v>
      </c>
      <c r="L51" s="988">
        <v>1763</v>
      </c>
      <c r="M51" s="992">
        <v>2204</v>
      </c>
    </row>
    <row r="52" spans="2:13" ht="27.75" customHeight="1">
      <c r="B52" s="894"/>
      <c r="C52" s="908"/>
      <c r="D52" s="917"/>
      <c r="E52" s="974" t="s">
        <v>43</v>
      </c>
      <c r="F52" s="974"/>
      <c r="G52" s="974"/>
      <c r="H52" s="980"/>
      <c r="I52" s="984">
        <v>16896</v>
      </c>
      <c r="J52" s="988">
        <v>16821</v>
      </c>
      <c r="K52" s="988">
        <v>16862</v>
      </c>
      <c r="L52" s="988">
        <v>16286</v>
      </c>
      <c r="M52" s="992">
        <v>15090</v>
      </c>
    </row>
    <row r="53" spans="2:13" ht="27.75" customHeight="1">
      <c r="B53" s="896" t="s">
        <v>49</v>
      </c>
      <c r="C53" s="910"/>
      <c r="D53" s="919"/>
      <c r="E53" s="976" t="s">
        <v>103</v>
      </c>
      <c r="F53" s="976"/>
      <c r="G53" s="976"/>
      <c r="H53" s="982"/>
      <c r="I53" s="985">
        <v>1439</v>
      </c>
      <c r="J53" s="989">
        <v>952</v>
      </c>
      <c r="K53" s="989">
        <v>-726</v>
      </c>
      <c r="L53" s="989">
        <v>-2175</v>
      </c>
      <c r="M53" s="993">
        <v>-2631</v>
      </c>
    </row>
    <row r="54" spans="2:13" ht="27.75" customHeight="1">
      <c r="B54" s="969"/>
      <c r="C54" s="868"/>
      <c r="D54" s="868"/>
      <c r="E54" s="977"/>
      <c r="F54" s="977"/>
      <c r="G54" s="977"/>
      <c r="H54" s="977"/>
      <c r="I54" s="986"/>
      <c r="J54" s="986"/>
      <c r="K54" s="986"/>
      <c r="L54" s="986"/>
      <c r="M54" s="986"/>
    </row>
    <row r="55" spans="2:13" ht="13"/>
  </sheetData>
  <sheetProtection algorithmName="SHA-512" hashValue="TGux/gJvAKU3LJ5gcivCiSFEy9NkxhmVY5j5joOz6FqUvjAJAFT7LVCEWPU5Df5nFy83VUSHzk+rFqvfYKdSLg==" saltValue="Ddjjuztu/W9Zgdg902Num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B55" zoomScale="70" zoomScaleNormal="70" zoomScaleSheetLayoutView="100" workbookViewId="0">
      <selection activeCell="M51" sqref="M5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5</v>
      </c>
      <c r="C54" s="1000"/>
      <c r="D54" s="1000"/>
      <c r="E54" s="1009" t="s">
        <v>17</v>
      </c>
      <c r="F54" s="1016" t="s">
        <v>522</v>
      </c>
      <c r="G54" s="1016" t="s">
        <v>523</v>
      </c>
      <c r="H54" s="1024" t="s">
        <v>248</v>
      </c>
    </row>
    <row r="55" spans="2:8" ht="52.5" customHeight="1">
      <c r="B55" s="995"/>
      <c r="C55" s="1001" t="s">
        <v>107</v>
      </c>
      <c r="D55" s="1001"/>
      <c r="E55" s="1010"/>
      <c r="F55" s="1017">
        <v>2005</v>
      </c>
      <c r="G55" s="1017">
        <v>2251</v>
      </c>
      <c r="H55" s="1025">
        <v>2228</v>
      </c>
    </row>
    <row r="56" spans="2:8" ht="52.5" customHeight="1">
      <c r="B56" s="996"/>
      <c r="C56" s="1002" t="s">
        <v>110</v>
      </c>
      <c r="D56" s="1002"/>
      <c r="E56" s="1011"/>
      <c r="F56" s="1018">
        <v>0</v>
      </c>
      <c r="G56" s="1018">
        <v>0</v>
      </c>
      <c r="H56" s="1026">
        <v>85</v>
      </c>
    </row>
    <row r="57" spans="2:8" ht="53.25" customHeight="1">
      <c r="B57" s="996"/>
      <c r="C57" s="1003" t="s">
        <v>73</v>
      </c>
      <c r="D57" s="1003"/>
      <c r="E57" s="1012"/>
      <c r="F57" s="1019">
        <v>3547</v>
      </c>
      <c r="G57" s="1019">
        <v>4430</v>
      </c>
      <c r="H57" s="1027">
        <v>5407</v>
      </c>
    </row>
    <row r="58" spans="2:8" ht="45.75" customHeight="1">
      <c r="B58" s="997"/>
      <c r="C58" s="1004" t="s">
        <v>535</v>
      </c>
      <c r="D58" s="1007"/>
      <c r="E58" s="1013"/>
      <c r="F58" s="1020">
        <v>956</v>
      </c>
      <c r="G58" s="1020">
        <v>1126</v>
      </c>
      <c r="H58" s="1028">
        <v>1526</v>
      </c>
    </row>
    <row r="59" spans="2:8" ht="45.75" customHeight="1">
      <c r="B59" s="997"/>
      <c r="C59" s="1004" t="s">
        <v>391</v>
      </c>
      <c r="D59" s="1007"/>
      <c r="E59" s="1013"/>
      <c r="F59" s="1020">
        <v>789</v>
      </c>
      <c r="G59" s="1020">
        <v>1089</v>
      </c>
      <c r="H59" s="1028">
        <v>1289</v>
      </c>
    </row>
    <row r="60" spans="2:8" ht="45.75" customHeight="1">
      <c r="B60" s="997"/>
      <c r="C60" s="1004" t="s">
        <v>536</v>
      </c>
      <c r="D60" s="1007"/>
      <c r="E60" s="1013"/>
      <c r="F60" s="1020">
        <v>350</v>
      </c>
      <c r="G60" s="1020">
        <v>700</v>
      </c>
      <c r="H60" s="1028">
        <v>1000</v>
      </c>
    </row>
    <row r="61" spans="2:8" ht="45.75" customHeight="1">
      <c r="B61" s="997"/>
      <c r="C61" s="1004" t="s">
        <v>537</v>
      </c>
      <c r="D61" s="1007"/>
      <c r="E61" s="1013"/>
      <c r="F61" s="1020">
        <v>800</v>
      </c>
      <c r="G61" s="1020">
        <v>850</v>
      </c>
      <c r="H61" s="1028">
        <v>901</v>
      </c>
    </row>
    <row r="62" spans="2:8" ht="45.75" customHeight="1">
      <c r="B62" s="998"/>
      <c r="C62" s="1005" t="s">
        <v>538</v>
      </c>
      <c r="D62" s="1008"/>
      <c r="E62" s="1014"/>
      <c r="F62" s="1021">
        <v>652</v>
      </c>
      <c r="G62" s="1021">
        <v>665</v>
      </c>
      <c r="H62" s="1029">
        <v>691</v>
      </c>
    </row>
    <row r="63" spans="2:8" ht="52.5" customHeight="1">
      <c r="B63" s="999"/>
      <c r="C63" s="1006" t="s">
        <v>112</v>
      </c>
      <c r="D63" s="1006"/>
      <c r="E63" s="1015"/>
      <c r="F63" s="1022">
        <v>5552</v>
      </c>
      <c r="G63" s="1022">
        <v>6682</v>
      </c>
      <c r="H63" s="1030">
        <v>7720</v>
      </c>
    </row>
    <row r="64" spans="2:8" ht="13"/>
  </sheetData>
  <sheetProtection algorithmName="SHA-512" hashValue="dTHhCsL5ryb8bGA+Gg3+6YkRKhdHJxDklORHICBji0xymbnWPTsqlht/KIBYyn/H7EPb75nalIHxEJEDk60A2A==" saltValue="WRdq/FXmgfDFJkuctNB5c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86</v>
      </c>
      <c r="E2" s="794"/>
      <c r="F2" s="1046" t="s">
        <v>519</v>
      </c>
      <c r="G2" s="818"/>
      <c r="H2" s="828"/>
    </row>
    <row r="3" spans="1:8">
      <c r="A3" s="782" t="s">
        <v>516</v>
      </c>
      <c r="B3" s="767"/>
      <c r="C3" s="1039"/>
      <c r="D3" s="1042">
        <v>26394</v>
      </c>
      <c r="E3" s="1044"/>
      <c r="F3" s="1047">
        <v>70166</v>
      </c>
      <c r="G3" s="1049"/>
      <c r="H3" s="1052"/>
    </row>
    <row r="4" spans="1:8">
      <c r="A4" s="754"/>
      <c r="B4" s="766"/>
      <c r="C4" s="1040"/>
      <c r="D4" s="1043">
        <v>22500</v>
      </c>
      <c r="E4" s="1045"/>
      <c r="F4" s="1048">
        <v>36115</v>
      </c>
      <c r="G4" s="1050"/>
      <c r="H4" s="1053"/>
    </row>
    <row r="5" spans="1:8">
      <c r="A5" s="782" t="s">
        <v>477</v>
      </c>
      <c r="B5" s="767"/>
      <c r="C5" s="1039"/>
      <c r="D5" s="1042">
        <v>22976</v>
      </c>
      <c r="E5" s="1044"/>
      <c r="F5" s="1047">
        <v>70329</v>
      </c>
      <c r="G5" s="1049"/>
      <c r="H5" s="1052"/>
    </row>
    <row r="6" spans="1:8">
      <c r="A6" s="754"/>
      <c r="B6" s="766"/>
      <c r="C6" s="1040"/>
      <c r="D6" s="1043">
        <v>18122</v>
      </c>
      <c r="E6" s="1045"/>
      <c r="F6" s="1048">
        <v>39403</v>
      </c>
      <c r="G6" s="1050"/>
      <c r="H6" s="1053"/>
    </row>
    <row r="7" spans="1:8">
      <c r="A7" s="782" t="s">
        <v>314</v>
      </c>
      <c r="B7" s="767"/>
      <c r="C7" s="1039"/>
      <c r="D7" s="1042">
        <v>25026</v>
      </c>
      <c r="E7" s="1044"/>
      <c r="F7" s="1047">
        <v>45945</v>
      </c>
      <c r="G7" s="1049"/>
      <c r="H7" s="1052"/>
    </row>
    <row r="8" spans="1:8">
      <c r="A8" s="754"/>
      <c r="B8" s="766"/>
      <c r="C8" s="1040"/>
      <c r="D8" s="1043">
        <v>18001</v>
      </c>
      <c r="E8" s="1045"/>
      <c r="F8" s="1048">
        <v>25180</v>
      </c>
      <c r="G8" s="1050"/>
      <c r="H8" s="1053"/>
    </row>
    <row r="9" spans="1:8">
      <c r="A9" s="782" t="s">
        <v>140</v>
      </c>
      <c r="B9" s="767"/>
      <c r="C9" s="1039"/>
      <c r="D9" s="1042">
        <v>26179</v>
      </c>
      <c r="E9" s="1044"/>
      <c r="F9" s="1047">
        <v>44475</v>
      </c>
      <c r="G9" s="1049"/>
      <c r="H9" s="1052"/>
    </row>
    <row r="10" spans="1:8">
      <c r="A10" s="754"/>
      <c r="B10" s="766"/>
      <c r="C10" s="1040"/>
      <c r="D10" s="1043">
        <v>20063</v>
      </c>
      <c r="E10" s="1045"/>
      <c r="F10" s="1048">
        <v>24780</v>
      </c>
      <c r="G10" s="1050"/>
      <c r="H10" s="1053"/>
    </row>
    <row r="11" spans="1:8">
      <c r="A11" s="782" t="s">
        <v>517</v>
      </c>
      <c r="B11" s="767"/>
      <c r="C11" s="1039"/>
      <c r="D11" s="1042">
        <v>28015</v>
      </c>
      <c r="E11" s="1044"/>
      <c r="F11" s="1047">
        <v>45982</v>
      </c>
      <c r="G11" s="1049"/>
      <c r="H11" s="1052"/>
    </row>
    <row r="12" spans="1:8">
      <c r="A12" s="754"/>
      <c r="B12" s="766"/>
      <c r="C12" s="1041"/>
      <c r="D12" s="1043">
        <v>18402</v>
      </c>
      <c r="E12" s="1045"/>
      <c r="F12" s="1048">
        <v>25583</v>
      </c>
      <c r="G12" s="1050"/>
      <c r="H12" s="1053"/>
    </row>
    <row r="13" spans="1:8">
      <c r="A13" s="782"/>
      <c r="B13" s="767"/>
      <c r="C13" s="1039"/>
      <c r="D13" s="1042">
        <v>25718</v>
      </c>
      <c r="E13" s="1044"/>
      <c r="F13" s="1047">
        <v>55379</v>
      </c>
      <c r="G13" s="1051"/>
      <c r="H13" s="1052"/>
    </row>
    <row r="14" spans="1:8">
      <c r="A14" s="754"/>
      <c r="B14" s="766"/>
      <c r="C14" s="1040"/>
      <c r="D14" s="1043">
        <v>19418</v>
      </c>
      <c r="E14" s="1045"/>
      <c r="F14" s="1048">
        <v>30212</v>
      </c>
      <c r="G14" s="1050"/>
      <c r="H14" s="1053"/>
    </row>
    <row r="17" spans="1:11">
      <c r="A17" s="1031" t="s">
        <v>21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93</v>
      </c>
      <c r="B19" s="1032">
        <f>ROUND(VALUE(SUBSTITUTE(実質収支比率等に係る経年分析!F$48,"▲","-")),2)</f>
        <v>5.83</v>
      </c>
      <c r="C19" s="1032">
        <f>ROUND(VALUE(SUBSTITUTE(実質収支比率等に係る経年分析!G$48,"▲","-")),2)</f>
        <v>9.7100000000000009</v>
      </c>
      <c r="D19" s="1032">
        <f>ROUND(VALUE(SUBSTITUTE(実質収支比率等に係る経年分析!H$48,"▲","-")),2)</f>
        <v>13.16</v>
      </c>
      <c r="E19" s="1032">
        <f>ROUND(VALUE(SUBSTITUTE(実質収支比率等に係る経年分析!I$48,"▲","-")),2)</f>
        <v>11.84</v>
      </c>
      <c r="F19" s="1032">
        <f>ROUND(VALUE(SUBSTITUTE(実質収支比率等に係る経年分析!J$48,"▲","-")),2)</f>
        <v>10.18</v>
      </c>
    </row>
    <row r="20" spans="1:11">
      <c r="A20" s="1032" t="s">
        <v>34</v>
      </c>
      <c r="B20" s="1032">
        <f>ROUND(VALUE(SUBSTITUTE(実質収支比率等に係る経年分析!F$47,"▲","-")),2)</f>
        <v>12.02</v>
      </c>
      <c r="C20" s="1032">
        <f>ROUND(VALUE(SUBSTITUTE(実質収支比率等に係る経年分析!G$47,"▲","-")),2)</f>
        <v>10.8</v>
      </c>
      <c r="D20" s="1032">
        <f>ROUND(VALUE(SUBSTITUTE(実質収支比率等に係る経年分析!H$47,"▲","-")),2)</f>
        <v>11.43</v>
      </c>
      <c r="E20" s="1032">
        <f>ROUND(VALUE(SUBSTITUTE(実質収支比率等に係る経年分析!I$47,"▲","-")),2)</f>
        <v>13.02</v>
      </c>
      <c r="F20" s="1032">
        <f>ROUND(VALUE(SUBSTITUTE(実質収支比率等に係る経年分析!J$47,"▲","-")),2)</f>
        <v>12.69</v>
      </c>
    </row>
    <row r="21" spans="1:11">
      <c r="A21" s="1032" t="s">
        <v>116</v>
      </c>
      <c r="B21" s="1032">
        <f>IF(ISNUMBER(VALUE(SUBSTITUTE(実質収支比率等に係る経年分析!F$49,"▲","-"))),ROUND(VALUE(SUBSTITUTE(実質収支比率等に係る経年分析!F$49,"▲","-")),2),NA())</f>
        <v>-0.89</v>
      </c>
      <c r="C21" s="1032">
        <f>IF(ISNUMBER(VALUE(SUBSTITUTE(実質収支比率等に係る経年分析!G$49,"▲","-"))),ROUND(VALUE(SUBSTITUTE(実質収支比率等に係る経年分析!G$49,"▲","-")),2),NA())</f>
        <v>3.57</v>
      </c>
      <c r="D21" s="1032">
        <f>IF(ISNUMBER(VALUE(SUBSTITUTE(実質収支比率等に係る経年分析!H$49,"▲","-"))),ROUND(VALUE(SUBSTITUTE(実質収支比率等に係る経年分析!H$49,"▲","-")),2),NA())</f>
        <v>5.46</v>
      </c>
      <c r="E21" s="1032">
        <f>IF(ISNUMBER(VALUE(SUBSTITUTE(実質収支比率等に係る経年分析!I$49,"▲","-"))),ROUND(VALUE(SUBSTITUTE(実質収支比率等に係る経年分析!I$49,"▲","-")),2),NA())</f>
        <v>-9.e-002</v>
      </c>
      <c r="F21" s="1032">
        <f>IF(ISNUMBER(VALUE(SUBSTITUTE(実質収支比率等に係る経年分析!J$49,"▲","-"))),ROUND(VALUE(SUBSTITUTE(実質収支比率等に係る経年分析!J$49,"▲","-")),2),NA())</f>
        <v>-1.62</v>
      </c>
    </row>
    <row r="24" spans="1:11">
      <c r="A24" s="1031" t="s">
        <v>105</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117</v>
      </c>
      <c r="C26" s="1033" t="s">
        <v>71</v>
      </c>
      <c r="D26" s="1033" t="s">
        <v>117</v>
      </c>
      <c r="E26" s="1033" t="s">
        <v>71</v>
      </c>
      <c r="F26" s="1033" t="s">
        <v>117</v>
      </c>
      <c r="G26" s="1033" t="s">
        <v>71</v>
      </c>
      <c r="H26" s="1033" t="s">
        <v>117</v>
      </c>
      <c r="I26" s="1033" t="s">
        <v>71</v>
      </c>
      <c r="J26" s="1033" t="s">
        <v>117</v>
      </c>
      <c r="K26" s="1033" t="s">
        <v>71</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1.53</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駐車場事業特別会計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3.e-002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0.14000000000000001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1.e-002</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0.23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0.28999999999999998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0.54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0.72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0.74</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0.89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1.1399999999999999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0.68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0.93</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1.5</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1.45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1.44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1.47</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5.83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9.7100000000000009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13.16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11.83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10.17</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118</v>
      </c>
      <c r="C41" s="1034"/>
      <c r="D41" s="1034" t="s">
        <v>120</v>
      </c>
      <c r="E41" s="1034" t="s">
        <v>118</v>
      </c>
      <c r="F41" s="1034"/>
      <c r="G41" s="1034" t="s">
        <v>120</v>
      </c>
      <c r="H41" s="1034" t="s">
        <v>118</v>
      </c>
      <c r="I41" s="1034"/>
      <c r="J41" s="1034" t="s">
        <v>120</v>
      </c>
      <c r="K41" s="1034" t="s">
        <v>118</v>
      </c>
      <c r="L41" s="1034"/>
      <c r="M41" s="1034" t="s">
        <v>120</v>
      </c>
      <c r="N41" s="1034" t="s">
        <v>118</v>
      </c>
      <c r="O41" s="1034"/>
      <c r="P41" s="1034" t="s">
        <v>120</v>
      </c>
    </row>
    <row r="42" spans="1:16">
      <c r="A42" s="1034" t="s">
        <v>122</v>
      </c>
      <c r="B42" s="1034"/>
      <c r="C42" s="1034"/>
      <c r="D42" s="1034">
        <f>'実質公債費比率（分子）の構造'!K$52</f>
        <v>1791</v>
      </c>
      <c r="E42" s="1034"/>
      <c r="F42" s="1034"/>
      <c r="G42" s="1034">
        <f>'実質公債費比率（分子）の構造'!L$52</f>
        <v>1606</v>
      </c>
      <c r="H42" s="1034"/>
      <c r="I42" s="1034"/>
      <c r="J42" s="1034">
        <f>'実質公債費比率（分子）の構造'!M$52</f>
        <v>1599</v>
      </c>
      <c r="K42" s="1034"/>
      <c r="L42" s="1034"/>
      <c r="M42" s="1034">
        <f>'実質公債費比率（分子）の構造'!N$52</f>
        <v>1596</v>
      </c>
      <c r="N42" s="1034"/>
      <c r="O42" s="1034"/>
      <c r="P42" s="1034">
        <f>'実質公債費比率（分子）の構造'!O$52</f>
        <v>1555</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f>'実質公債費比率（分子）の構造'!K$50</f>
        <v>34</v>
      </c>
      <c r="C44" s="1034"/>
      <c r="D44" s="1034"/>
      <c r="E44" s="1034">
        <f>'実質公債費比率（分子）の構造'!L$50</f>
        <v>33</v>
      </c>
      <c r="F44" s="1034"/>
      <c r="G44" s="1034"/>
      <c r="H44" s="1034">
        <f>'実質公債費比率（分子）の構造'!M$50</f>
        <v>24</v>
      </c>
      <c r="I44" s="1034"/>
      <c r="J44" s="1034"/>
      <c r="K44" s="1034">
        <f>'実質公債費比率（分子）の構造'!N$50</f>
        <v>5</v>
      </c>
      <c r="L44" s="1034"/>
      <c r="M44" s="1034"/>
      <c r="N44" s="1034">
        <f>'実質公債費比率（分子）の構造'!O$50</f>
        <v>3</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39</v>
      </c>
      <c r="B46" s="1034">
        <f>'実質公債費比率（分子）の構造'!K$48</f>
        <v>216</v>
      </c>
      <c r="C46" s="1034"/>
      <c r="D46" s="1034"/>
      <c r="E46" s="1034">
        <f>'実質公債費比率（分子）の構造'!L$48</f>
        <v>83</v>
      </c>
      <c r="F46" s="1034"/>
      <c r="G46" s="1034"/>
      <c r="H46" s="1034">
        <f>'実質公債費比率（分子）の構造'!M$48</f>
        <v>88</v>
      </c>
      <c r="I46" s="1034"/>
      <c r="J46" s="1034"/>
      <c r="K46" s="1034">
        <f>'実質公債費比率（分子）の構造'!N$48</f>
        <v>87</v>
      </c>
      <c r="L46" s="1034"/>
      <c r="M46" s="1034"/>
      <c r="N46" s="1034">
        <f>'実質公債費比率（分子）の構造'!O$48</f>
        <v>93</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1797</v>
      </c>
      <c r="C49" s="1034"/>
      <c r="D49" s="1034"/>
      <c r="E49" s="1034">
        <f>'実質公債費比率（分子）の構造'!L$45</f>
        <v>1694</v>
      </c>
      <c r="F49" s="1034"/>
      <c r="G49" s="1034"/>
      <c r="H49" s="1034">
        <f>'実質公債費比率（分子）の構造'!M$45</f>
        <v>1691</v>
      </c>
      <c r="I49" s="1034"/>
      <c r="J49" s="1034"/>
      <c r="K49" s="1034">
        <f>'実質公債費比率（分子）の構造'!N$45</f>
        <v>1649</v>
      </c>
      <c r="L49" s="1034"/>
      <c r="M49" s="1034"/>
      <c r="N49" s="1034">
        <f>'実質公債費比率（分子）の構造'!O$45</f>
        <v>1555</v>
      </c>
      <c r="O49" s="1034"/>
      <c r="P49" s="1034"/>
    </row>
    <row r="50" spans="1:16">
      <c r="A50" s="1034" t="s">
        <v>52</v>
      </c>
      <c r="B50" s="1034" t="e">
        <f>NA()</f>
        <v>#N/A</v>
      </c>
      <c r="C50" s="1034">
        <f>IF(ISNUMBER('実質公債費比率（分子）の構造'!K$53),'実質公債費比率（分子）の構造'!K$53,NA())</f>
        <v>256</v>
      </c>
      <c r="D50" s="1034" t="e">
        <f>NA()</f>
        <v>#N/A</v>
      </c>
      <c r="E50" s="1034" t="e">
        <f>NA()</f>
        <v>#N/A</v>
      </c>
      <c r="F50" s="1034">
        <f>IF(ISNUMBER('実質公債費比率（分子）の構造'!L$53),'実質公債費比率（分子）の構造'!L$53,NA())</f>
        <v>204</v>
      </c>
      <c r="G50" s="1034" t="e">
        <f>NA()</f>
        <v>#N/A</v>
      </c>
      <c r="H50" s="1034" t="e">
        <f>NA()</f>
        <v>#N/A</v>
      </c>
      <c r="I50" s="1034">
        <f>IF(ISNUMBER('実質公債費比率（分子）の構造'!M$53),'実質公債費比率（分子）の構造'!M$53,NA())</f>
        <v>204</v>
      </c>
      <c r="J50" s="1034" t="e">
        <f>NA()</f>
        <v>#N/A</v>
      </c>
      <c r="K50" s="1034" t="e">
        <f>NA()</f>
        <v>#N/A</v>
      </c>
      <c r="L50" s="1034">
        <f>IF(ISNUMBER('実質公債費比率（分子）の構造'!N$53),'実質公債費比率（分子）の構造'!N$53,NA())</f>
        <v>145</v>
      </c>
      <c r="M50" s="1034" t="e">
        <f>NA()</f>
        <v>#N/A</v>
      </c>
      <c r="N50" s="1034" t="e">
        <f>NA()</f>
        <v>#N/A</v>
      </c>
      <c r="O50" s="1034">
        <f>IF(ISNUMBER('実質公債費比率（分子）の構造'!O$53),'実質公債費比率（分子）の構造'!O$53,NA())</f>
        <v>96</v>
      </c>
      <c r="P50" s="1034" t="e">
        <f>NA()</f>
        <v>#N/A</v>
      </c>
    </row>
    <row r="53" spans="1:16">
      <c r="A53" s="1031" t="s">
        <v>60</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123</v>
      </c>
      <c r="C55" s="1033"/>
      <c r="D55" s="1033" t="s">
        <v>126</v>
      </c>
      <c r="E55" s="1033" t="s">
        <v>123</v>
      </c>
      <c r="F55" s="1033"/>
      <c r="G55" s="1033" t="s">
        <v>126</v>
      </c>
      <c r="H55" s="1033" t="s">
        <v>123</v>
      </c>
      <c r="I55" s="1033"/>
      <c r="J55" s="1033" t="s">
        <v>126</v>
      </c>
      <c r="K55" s="1033" t="s">
        <v>123</v>
      </c>
      <c r="L55" s="1033"/>
      <c r="M55" s="1033" t="s">
        <v>126</v>
      </c>
      <c r="N55" s="1033" t="s">
        <v>123</v>
      </c>
      <c r="O55" s="1033"/>
      <c r="P55" s="1033" t="s">
        <v>126</v>
      </c>
    </row>
    <row r="56" spans="1:16">
      <c r="A56" s="1033" t="s">
        <v>43</v>
      </c>
      <c r="B56" s="1033"/>
      <c r="C56" s="1033"/>
      <c r="D56" s="1033">
        <f>'将来負担比率（分子）の構造'!I$52</f>
        <v>16896</v>
      </c>
      <c r="E56" s="1033"/>
      <c r="F56" s="1033"/>
      <c r="G56" s="1033">
        <f>'将来負担比率（分子）の構造'!J$52</f>
        <v>16821</v>
      </c>
      <c r="H56" s="1033"/>
      <c r="I56" s="1033"/>
      <c r="J56" s="1033">
        <f>'将来負担比率（分子）の構造'!K$52</f>
        <v>16862</v>
      </c>
      <c r="K56" s="1033"/>
      <c r="L56" s="1033"/>
      <c r="M56" s="1033">
        <f>'将来負担比率（分子）の構造'!L$52</f>
        <v>16286</v>
      </c>
      <c r="N56" s="1033"/>
      <c r="O56" s="1033"/>
      <c r="P56" s="1033">
        <f>'将来負担比率（分子）の構造'!M$52</f>
        <v>15090</v>
      </c>
    </row>
    <row r="57" spans="1:16">
      <c r="A57" s="1033" t="s">
        <v>101</v>
      </c>
      <c r="B57" s="1033"/>
      <c r="C57" s="1033"/>
      <c r="D57" s="1033">
        <f>'将来負担比率（分子）の構造'!I$51</f>
        <v>3753</v>
      </c>
      <c r="E57" s="1033"/>
      <c r="F57" s="1033"/>
      <c r="G57" s="1033">
        <f>'将来負担比率（分子）の構造'!J$51</f>
        <v>2978</v>
      </c>
      <c r="H57" s="1033"/>
      <c r="I57" s="1033"/>
      <c r="J57" s="1033">
        <f>'将来負担比率（分子）の構造'!K$51</f>
        <v>2364</v>
      </c>
      <c r="K57" s="1033"/>
      <c r="L57" s="1033"/>
      <c r="M57" s="1033">
        <f>'将来負担比率（分子）の構造'!L$51</f>
        <v>1763</v>
      </c>
      <c r="N57" s="1033"/>
      <c r="O57" s="1033"/>
      <c r="P57" s="1033">
        <f>'将来負担比率（分子）の構造'!M$51</f>
        <v>2204</v>
      </c>
    </row>
    <row r="58" spans="1:16">
      <c r="A58" s="1033" t="s">
        <v>98</v>
      </c>
      <c r="B58" s="1033"/>
      <c r="C58" s="1033"/>
      <c r="D58" s="1033">
        <f>'将来負担比率（分子）の構造'!I$50</f>
        <v>4915</v>
      </c>
      <c r="E58" s="1033"/>
      <c r="F58" s="1033"/>
      <c r="G58" s="1033">
        <f>'将来負担比率（分子）の構造'!J$50</f>
        <v>5043</v>
      </c>
      <c r="H58" s="1033"/>
      <c r="I58" s="1033"/>
      <c r="J58" s="1033">
        <f>'将来負担比率（分子）の構造'!K$50</f>
        <v>6045</v>
      </c>
      <c r="K58" s="1033"/>
      <c r="L58" s="1033"/>
      <c r="M58" s="1033">
        <f>'将来負担比率（分子）の構造'!L$50</f>
        <v>7374</v>
      </c>
      <c r="N58" s="1033"/>
      <c r="O58" s="1033"/>
      <c r="P58" s="1033">
        <f>'将来負担比率（分子）の構造'!M$50</f>
        <v>7855</v>
      </c>
    </row>
    <row r="59" spans="1:16">
      <c r="A59" s="1033" t="s">
        <v>94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82</v>
      </c>
      <c r="B62" s="1033">
        <f>'将来負担比率（分子）の構造'!I$45</f>
        <v>4362</v>
      </c>
      <c r="C62" s="1033"/>
      <c r="D62" s="1033"/>
      <c r="E62" s="1033">
        <f>'将来負担比率（分子）の構造'!J$45</f>
        <v>4342</v>
      </c>
      <c r="F62" s="1033"/>
      <c r="G62" s="1033"/>
      <c r="H62" s="1033">
        <f>'将来負担比率（分子）の構造'!K$45</f>
        <v>4176</v>
      </c>
      <c r="I62" s="1033"/>
      <c r="J62" s="1033"/>
      <c r="K62" s="1033">
        <f>'将来負担比率（分子）の構造'!L$45</f>
        <v>4102</v>
      </c>
      <c r="L62" s="1033"/>
      <c r="M62" s="1033"/>
      <c r="N62" s="1033">
        <f>'将来負担比率（分子）の構造'!M$45</f>
        <v>4056</v>
      </c>
      <c r="O62" s="1033"/>
      <c r="P62" s="1033"/>
    </row>
    <row r="63" spans="1:16">
      <c r="A63" s="1033" t="s">
        <v>80</v>
      </c>
      <c r="B63" s="1033">
        <f>'将来負担比率（分子）の構造'!I$44</f>
        <v>167</v>
      </c>
      <c r="C63" s="1033"/>
      <c r="D63" s="1033"/>
      <c r="E63" s="1033">
        <f>'将来負担比率（分子）の構造'!J$44</f>
        <v>147</v>
      </c>
      <c r="F63" s="1033"/>
      <c r="G63" s="1033"/>
      <c r="H63" s="1033">
        <f>'将来負担比率（分子）の構造'!K$44</f>
        <v>134</v>
      </c>
      <c r="I63" s="1033"/>
      <c r="J63" s="1033"/>
      <c r="K63" s="1033">
        <f>'将来負担比率（分子）の構造'!L$44</f>
        <v>121</v>
      </c>
      <c r="L63" s="1033"/>
      <c r="M63" s="1033"/>
      <c r="N63" s="1033">
        <f>'将来負担比率（分子）の構造'!M$44</f>
        <v>106</v>
      </c>
      <c r="O63" s="1033"/>
      <c r="P63" s="1033"/>
    </row>
    <row r="64" spans="1:16">
      <c r="A64" s="1033" t="s">
        <v>78</v>
      </c>
      <c r="B64" s="1033">
        <f>'将来負担比率（分子）の構造'!I$43</f>
        <v>3080</v>
      </c>
      <c r="C64" s="1033"/>
      <c r="D64" s="1033"/>
      <c r="E64" s="1033">
        <f>'将来負担比率（分子）の構造'!J$43</f>
        <v>2332</v>
      </c>
      <c r="F64" s="1033"/>
      <c r="G64" s="1033"/>
      <c r="H64" s="1033">
        <f>'将来負担比率（分子）の構造'!K$43</f>
        <v>1808</v>
      </c>
      <c r="I64" s="1033"/>
      <c r="J64" s="1033"/>
      <c r="K64" s="1033">
        <f>'将来負担比率（分子）の構造'!L$43</f>
        <v>1166</v>
      </c>
      <c r="L64" s="1033"/>
      <c r="M64" s="1033"/>
      <c r="N64" s="1033">
        <f>'将来負担比率（分子）の構造'!M$43</f>
        <v>1197</v>
      </c>
      <c r="O64" s="1033"/>
      <c r="P64" s="1033"/>
    </row>
    <row r="65" spans="1:16">
      <c r="A65" s="1033" t="s">
        <v>77</v>
      </c>
      <c r="B65" s="1033">
        <f>'将来負担比率（分子）の構造'!I$42</f>
        <v>53</v>
      </c>
      <c r="C65" s="1033"/>
      <c r="D65" s="1033"/>
      <c r="E65" s="1033">
        <f>'将来負担比率（分子）の構造'!J$42</f>
        <v>22</v>
      </c>
      <c r="F65" s="1033"/>
      <c r="G65" s="1033"/>
      <c r="H65" s="1033">
        <f>'将来負担比率（分子）の構造'!K$42</f>
        <v>1</v>
      </c>
      <c r="I65" s="1033"/>
      <c r="J65" s="1033"/>
      <c r="K65" s="1033">
        <f>'将来負担比率（分子）の構造'!L$42</f>
        <v>53</v>
      </c>
      <c r="L65" s="1033"/>
      <c r="M65" s="1033"/>
      <c r="N65" s="1033">
        <f>'将来負担比率（分子）の構造'!M$42</f>
        <v>387</v>
      </c>
      <c r="O65" s="1033"/>
      <c r="P65" s="1033"/>
    </row>
    <row r="66" spans="1:16">
      <c r="A66" s="1033" t="s">
        <v>54</v>
      </c>
      <c r="B66" s="1033">
        <f>'将来負担比率（分子）の構造'!I$41</f>
        <v>19341</v>
      </c>
      <c r="C66" s="1033"/>
      <c r="D66" s="1033"/>
      <c r="E66" s="1033">
        <f>'将来負担比率（分子）の構造'!J$41</f>
        <v>18950</v>
      </c>
      <c r="F66" s="1033"/>
      <c r="G66" s="1033"/>
      <c r="H66" s="1033">
        <f>'将来負担比率（分子）の構造'!K$41</f>
        <v>18427</v>
      </c>
      <c r="I66" s="1033"/>
      <c r="J66" s="1033"/>
      <c r="K66" s="1033">
        <f>'将来負担比率（分子）の構造'!L$41</f>
        <v>17806</v>
      </c>
      <c r="L66" s="1033"/>
      <c r="M66" s="1033"/>
      <c r="N66" s="1033">
        <f>'将来負担比率（分子）の構造'!M$41</f>
        <v>16771</v>
      </c>
      <c r="O66" s="1033"/>
      <c r="P66" s="1033"/>
    </row>
    <row r="67" spans="1:16">
      <c r="A67" s="1033" t="s">
        <v>103</v>
      </c>
      <c r="B67" s="1033" t="e">
        <f>NA()</f>
        <v>#N/A</v>
      </c>
      <c r="C67" s="1033">
        <f>IF(ISNUMBER('将来負担比率（分子）の構造'!I$53),IF('将来負担比率（分子）の構造'!I$53&lt;0,0,'将来負担比率（分子）の構造'!I$53),NA())</f>
        <v>1439</v>
      </c>
      <c r="D67" s="1033" t="e">
        <f>NA()</f>
        <v>#N/A</v>
      </c>
      <c r="E67" s="1033" t="e">
        <f>NA()</f>
        <v>#N/A</v>
      </c>
      <c r="F67" s="1033">
        <f>IF(ISNUMBER('将来負担比率（分子）の構造'!J$53),IF('将来負担比率（分子）の構造'!J$53&lt;0,0,'将来負担比率（分子）の構造'!J$53),NA())</f>
        <v>952</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127</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128</v>
      </c>
      <c r="B72" s="1037">
        <f>基金残高に係る経年分析!F55</f>
        <v>2005</v>
      </c>
      <c r="C72" s="1037">
        <f>基金残高に係る経年分析!G55</f>
        <v>2251</v>
      </c>
      <c r="D72" s="1037">
        <f>基金残高に係る経年分析!H55</f>
        <v>2228</v>
      </c>
    </row>
    <row r="73" spans="1:16">
      <c r="A73" s="1035" t="s">
        <v>129</v>
      </c>
      <c r="B73" s="1037">
        <f>基金残高に係る経年分析!F56</f>
        <v>0</v>
      </c>
      <c r="C73" s="1037">
        <f>基金残高に係る経年分析!G56</f>
        <v>0</v>
      </c>
      <c r="D73" s="1037">
        <f>基金残高に係る経年分析!H56</f>
        <v>85</v>
      </c>
    </row>
    <row r="74" spans="1:16">
      <c r="A74" s="1035" t="s">
        <v>131</v>
      </c>
      <c r="B74" s="1037">
        <f>基金残高に係る経年分析!F57</f>
        <v>3547</v>
      </c>
      <c r="C74" s="1037">
        <f>基金残高に係る経年分析!G57</f>
        <v>4430</v>
      </c>
      <c r="D74" s="1037">
        <f>基金残高に係る経年分析!H57</f>
        <v>5407</v>
      </c>
    </row>
  </sheetData>
  <sheetProtection algorithmName="SHA-512" hashValue="//LRvMwWHLMn1nMXWTjX8MiXkONWDkWLn7qJdHYJxFRcFfx4DLScPoXES4ysjPzTjfi9Q0uv7fD2RZuG/Ys5ww==" saltValue="fue64aPDiLzCiIXoSZeur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view="pageBreakPreview" zoomScale="60" workbookViewId="0">
      <selection activeCell="BO18" sqref="BO18:BR18"/>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278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305</v>
      </c>
      <c r="S4" s="139"/>
      <c r="T4" s="139"/>
      <c r="U4" s="139"/>
      <c r="V4" s="139"/>
      <c r="W4" s="139"/>
      <c r="X4" s="139"/>
      <c r="Y4" s="144"/>
      <c r="Z4" s="182" t="s">
        <v>308</v>
      </c>
      <c r="AA4" s="139"/>
      <c r="AB4" s="139"/>
      <c r="AC4" s="144"/>
      <c r="AD4" s="182" t="s">
        <v>249</v>
      </c>
      <c r="AE4" s="139"/>
      <c r="AF4" s="139"/>
      <c r="AG4" s="139"/>
      <c r="AH4" s="139"/>
      <c r="AI4" s="139"/>
      <c r="AJ4" s="139"/>
      <c r="AK4" s="144"/>
      <c r="AL4" s="182" t="s">
        <v>308</v>
      </c>
      <c r="AM4" s="139"/>
      <c r="AN4" s="139"/>
      <c r="AO4" s="144"/>
      <c r="AP4" s="298" t="s">
        <v>311</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308</v>
      </c>
      <c r="BP4" s="298"/>
      <c r="BQ4" s="298"/>
      <c r="BR4" s="298"/>
      <c r="BS4" s="298" t="s">
        <v>312</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13412752</v>
      </c>
      <c r="S5" s="276"/>
      <c r="T5" s="276"/>
      <c r="U5" s="276"/>
      <c r="V5" s="276"/>
      <c r="W5" s="276"/>
      <c r="X5" s="276"/>
      <c r="Y5" s="278"/>
      <c r="Z5" s="281">
        <v>36.799999999999997</v>
      </c>
      <c r="AA5" s="281"/>
      <c r="AB5" s="281"/>
      <c r="AC5" s="281"/>
      <c r="AD5" s="286">
        <v>12402268</v>
      </c>
      <c r="AE5" s="286"/>
      <c r="AF5" s="286"/>
      <c r="AG5" s="286"/>
      <c r="AH5" s="286"/>
      <c r="AI5" s="286"/>
      <c r="AJ5" s="286"/>
      <c r="AK5" s="286"/>
      <c r="AL5" s="291">
        <v>69.7</v>
      </c>
      <c r="AM5" s="293"/>
      <c r="AN5" s="293"/>
      <c r="AO5" s="295"/>
      <c r="AP5" s="260" t="s">
        <v>315</v>
      </c>
      <c r="AQ5" s="265"/>
      <c r="AR5" s="265"/>
      <c r="AS5" s="265"/>
      <c r="AT5" s="265"/>
      <c r="AU5" s="265"/>
      <c r="AV5" s="265"/>
      <c r="AW5" s="265"/>
      <c r="AX5" s="265"/>
      <c r="AY5" s="265"/>
      <c r="AZ5" s="265"/>
      <c r="BA5" s="265"/>
      <c r="BB5" s="265"/>
      <c r="BC5" s="265"/>
      <c r="BD5" s="265"/>
      <c r="BE5" s="265"/>
      <c r="BF5" s="268"/>
      <c r="BG5" s="274">
        <v>12402268</v>
      </c>
      <c r="BH5" s="217"/>
      <c r="BI5" s="217"/>
      <c r="BJ5" s="217"/>
      <c r="BK5" s="217"/>
      <c r="BL5" s="217"/>
      <c r="BM5" s="217"/>
      <c r="BN5" s="279"/>
      <c r="BO5" s="282">
        <v>92.5</v>
      </c>
      <c r="BP5" s="282"/>
      <c r="BQ5" s="282"/>
      <c r="BR5" s="282"/>
      <c r="BS5" s="287">
        <v>18620</v>
      </c>
      <c r="BT5" s="287"/>
      <c r="BU5" s="287"/>
      <c r="BV5" s="287"/>
      <c r="BW5" s="287"/>
      <c r="BX5" s="287"/>
      <c r="BY5" s="287"/>
      <c r="BZ5" s="287"/>
      <c r="CA5" s="287"/>
      <c r="CB5" s="325"/>
      <c r="CD5" s="182" t="s">
        <v>311</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308</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322</v>
      </c>
      <c r="C6" s="1"/>
      <c r="D6" s="1"/>
      <c r="E6" s="1"/>
      <c r="F6" s="1"/>
      <c r="G6" s="1"/>
      <c r="H6" s="1"/>
      <c r="I6" s="1"/>
      <c r="J6" s="1"/>
      <c r="K6" s="1"/>
      <c r="L6" s="1"/>
      <c r="M6" s="1"/>
      <c r="N6" s="1"/>
      <c r="O6" s="1"/>
      <c r="P6" s="1"/>
      <c r="Q6" s="269"/>
      <c r="R6" s="274">
        <v>125475</v>
      </c>
      <c r="S6" s="217"/>
      <c r="T6" s="217"/>
      <c r="U6" s="217"/>
      <c r="V6" s="217"/>
      <c r="W6" s="217"/>
      <c r="X6" s="217"/>
      <c r="Y6" s="279"/>
      <c r="Z6" s="282">
        <v>0.3</v>
      </c>
      <c r="AA6" s="282"/>
      <c r="AB6" s="282"/>
      <c r="AC6" s="282"/>
      <c r="AD6" s="287">
        <v>125475</v>
      </c>
      <c r="AE6" s="287"/>
      <c r="AF6" s="287"/>
      <c r="AG6" s="287"/>
      <c r="AH6" s="287"/>
      <c r="AI6" s="287"/>
      <c r="AJ6" s="287"/>
      <c r="AK6" s="287"/>
      <c r="AL6" s="283">
        <v>0.7</v>
      </c>
      <c r="AM6" s="238"/>
      <c r="AN6" s="238"/>
      <c r="AO6" s="296"/>
      <c r="AP6" s="261" t="s">
        <v>111</v>
      </c>
      <c r="AQ6" s="1"/>
      <c r="AR6" s="1"/>
      <c r="AS6" s="1"/>
      <c r="AT6" s="1"/>
      <c r="AU6" s="1"/>
      <c r="AV6" s="1"/>
      <c r="AW6" s="1"/>
      <c r="AX6" s="1"/>
      <c r="AY6" s="1"/>
      <c r="AZ6" s="1"/>
      <c r="BA6" s="1"/>
      <c r="BB6" s="1"/>
      <c r="BC6" s="1"/>
      <c r="BD6" s="1"/>
      <c r="BE6" s="1"/>
      <c r="BF6" s="269"/>
      <c r="BG6" s="274">
        <v>12402268</v>
      </c>
      <c r="BH6" s="217"/>
      <c r="BI6" s="217"/>
      <c r="BJ6" s="217"/>
      <c r="BK6" s="217"/>
      <c r="BL6" s="217"/>
      <c r="BM6" s="217"/>
      <c r="BN6" s="279"/>
      <c r="BO6" s="282">
        <v>92.5</v>
      </c>
      <c r="BP6" s="282"/>
      <c r="BQ6" s="282"/>
      <c r="BR6" s="282"/>
      <c r="BS6" s="287">
        <v>18620</v>
      </c>
      <c r="BT6" s="287"/>
      <c r="BU6" s="287"/>
      <c r="BV6" s="287"/>
      <c r="BW6" s="287"/>
      <c r="BX6" s="287"/>
      <c r="BY6" s="287"/>
      <c r="BZ6" s="287"/>
      <c r="CA6" s="287"/>
      <c r="CB6" s="325"/>
      <c r="CD6" s="260" t="s">
        <v>323</v>
      </c>
      <c r="CE6" s="265"/>
      <c r="CF6" s="265"/>
      <c r="CG6" s="265"/>
      <c r="CH6" s="265"/>
      <c r="CI6" s="265"/>
      <c r="CJ6" s="265"/>
      <c r="CK6" s="265"/>
      <c r="CL6" s="265"/>
      <c r="CM6" s="265"/>
      <c r="CN6" s="265"/>
      <c r="CO6" s="265"/>
      <c r="CP6" s="265"/>
      <c r="CQ6" s="268"/>
      <c r="CR6" s="274">
        <v>312862</v>
      </c>
      <c r="CS6" s="217"/>
      <c r="CT6" s="217"/>
      <c r="CU6" s="217"/>
      <c r="CV6" s="217"/>
      <c r="CW6" s="217"/>
      <c r="CX6" s="217"/>
      <c r="CY6" s="279"/>
      <c r="CZ6" s="291">
        <v>0.9</v>
      </c>
      <c r="DA6" s="293"/>
      <c r="DB6" s="293"/>
      <c r="DC6" s="337"/>
      <c r="DD6" s="288" t="s">
        <v>197</v>
      </c>
      <c r="DE6" s="217"/>
      <c r="DF6" s="217"/>
      <c r="DG6" s="217"/>
      <c r="DH6" s="217"/>
      <c r="DI6" s="217"/>
      <c r="DJ6" s="217"/>
      <c r="DK6" s="217"/>
      <c r="DL6" s="217"/>
      <c r="DM6" s="217"/>
      <c r="DN6" s="217"/>
      <c r="DO6" s="217"/>
      <c r="DP6" s="279"/>
      <c r="DQ6" s="288">
        <v>312558</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29651</v>
      </c>
      <c r="S7" s="217"/>
      <c r="T7" s="217"/>
      <c r="U7" s="217"/>
      <c r="V7" s="217"/>
      <c r="W7" s="217"/>
      <c r="X7" s="217"/>
      <c r="Y7" s="279"/>
      <c r="Z7" s="282">
        <v>0.1</v>
      </c>
      <c r="AA7" s="282"/>
      <c r="AB7" s="282"/>
      <c r="AC7" s="282"/>
      <c r="AD7" s="287">
        <v>29651</v>
      </c>
      <c r="AE7" s="287"/>
      <c r="AF7" s="287"/>
      <c r="AG7" s="287"/>
      <c r="AH7" s="287"/>
      <c r="AI7" s="287"/>
      <c r="AJ7" s="287"/>
      <c r="AK7" s="287"/>
      <c r="AL7" s="283">
        <v>0.2</v>
      </c>
      <c r="AM7" s="238"/>
      <c r="AN7" s="238"/>
      <c r="AO7" s="296"/>
      <c r="AP7" s="261" t="s">
        <v>324</v>
      </c>
      <c r="AQ7" s="1"/>
      <c r="AR7" s="1"/>
      <c r="AS7" s="1"/>
      <c r="AT7" s="1"/>
      <c r="AU7" s="1"/>
      <c r="AV7" s="1"/>
      <c r="AW7" s="1"/>
      <c r="AX7" s="1"/>
      <c r="AY7" s="1"/>
      <c r="AZ7" s="1"/>
      <c r="BA7" s="1"/>
      <c r="BB7" s="1"/>
      <c r="BC7" s="1"/>
      <c r="BD7" s="1"/>
      <c r="BE7" s="1"/>
      <c r="BF7" s="269"/>
      <c r="BG7" s="274">
        <v>7538698</v>
      </c>
      <c r="BH7" s="217"/>
      <c r="BI7" s="217"/>
      <c r="BJ7" s="217"/>
      <c r="BK7" s="217"/>
      <c r="BL7" s="217"/>
      <c r="BM7" s="217"/>
      <c r="BN7" s="279"/>
      <c r="BO7" s="282">
        <v>56.2</v>
      </c>
      <c r="BP7" s="282"/>
      <c r="BQ7" s="282"/>
      <c r="BR7" s="282"/>
      <c r="BS7" s="287">
        <v>18620</v>
      </c>
      <c r="BT7" s="287"/>
      <c r="BU7" s="287"/>
      <c r="BV7" s="287"/>
      <c r="BW7" s="287"/>
      <c r="BX7" s="287"/>
      <c r="BY7" s="287"/>
      <c r="BZ7" s="287"/>
      <c r="CA7" s="287"/>
      <c r="CB7" s="325"/>
      <c r="CD7" s="261" t="s">
        <v>326</v>
      </c>
      <c r="CE7" s="1"/>
      <c r="CF7" s="1"/>
      <c r="CG7" s="1"/>
      <c r="CH7" s="1"/>
      <c r="CI7" s="1"/>
      <c r="CJ7" s="1"/>
      <c r="CK7" s="1"/>
      <c r="CL7" s="1"/>
      <c r="CM7" s="1"/>
      <c r="CN7" s="1"/>
      <c r="CO7" s="1"/>
      <c r="CP7" s="1"/>
      <c r="CQ7" s="269"/>
      <c r="CR7" s="274">
        <v>3360206</v>
      </c>
      <c r="CS7" s="217"/>
      <c r="CT7" s="217"/>
      <c r="CU7" s="217"/>
      <c r="CV7" s="217"/>
      <c r="CW7" s="217"/>
      <c r="CX7" s="217"/>
      <c r="CY7" s="279"/>
      <c r="CZ7" s="282">
        <v>9.8000000000000007</v>
      </c>
      <c r="DA7" s="282"/>
      <c r="DB7" s="282"/>
      <c r="DC7" s="282"/>
      <c r="DD7" s="288">
        <v>8984</v>
      </c>
      <c r="DE7" s="217"/>
      <c r="DF7" s="217"/>
      <c r="DG7" s="217"/>
      <c r="DH7" s="217"/>
      <c r="DI7" s="217"/>
      <c r="DJ7" s="217"/>
      <c r="DK7" s="217"/>
      <c r="DL7" s="217"/>
      <c r="DM7" s="217"/>
      <c r="DN7" s="217"/>
      <c r="DO7" s="217"/>
      <c r="DP7" s="279"/>
      <c r="DQ7" s="288">
        <v>2923930</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157616</v>
      </c>
      <c r="S8" s="217"/>
      <c r="T8" s="217"/>
      <c r="U8" s="217"/>
      <c r="V8" s="217"/>
      <c r="W8" s="217"/>
      <c r="X8" s="217"/>
      <c r="Y8" s="279"/>
      <c r="Z8" s="282">
        <v>0.4</v>
      </c>
      <c r="AA8" s="282"/>
      <c r="AB8" s="282"/>
      <c r="AC8" s="282"/>
      <c r="AD8" s="287">
        <v>157616</v>
      </c>
      <c r="AE8" s="287"/>
      <c r="AF8" s="287"/>
      <c r="AG8" s="287"/>
      <c r="AH8" s="287"/>
      <c r="AI8" s="287"/>
      <c r="AJ8" s="287"/>
      <c r="AK8" s="287"/>
      <c r="AL8" s="283">
        <v>0.9</v>
      </c>
      <c r="AM8" s="238"/>
      <c r="AN8" s="238"/>
      <c r="AO8" s="296"/>
      <c r="AP8" s="261" t="s">
        <v>124</v>
      </c>
      <c r="AQ8" s="1"/>
      <c r="AR8" s="1"/>
      <c r="AS8" s="1"/>
      <c r="AT8" s="1"/>
      <c r="AU8" s="1"/>
      <c r="AV8" s="1"/>
      <c r="AW8" s="1"/>
      <c r="AX8" s="1"/>
      <c r="AY8" s="1"/>
      <c r="AZ8" s="1"/>
      <c r="BA8" s="1"/>
      <c r="BB8" s="1"/>
      <c r="BC8" s="1"/>
      <c r="BD8" s="1"/>
      <c r="BE8" s="1"/>
      <c r="BF8" s="269"/>
      <c r="BG8" s="274">
        <v>161410</v>
      </c>
      <c r="BH8" s="217"/>
      <c r="BI8" s="217"/>
      <c r="BJ8" s="217"/>
      <c r="BK8" s="217"/>
      <c r="BL8" s="217"/>
      <c r="BM8" s="217"/>
      <c r="BN8" s="279"/>
      <c r="BO8" s="282">
        <v>1.2</v>
      </c>
      <c r="BP8" s="282"/>
      <c r="BQ8" s="282"/>
      <c r="BR8" s="282"/>
      <c r="BS8" s="287" t="s">
        <v>197</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18484193</v>
      </c>
      <c r="CS8" s="217"/>
      <c r="CT8" s="217"/>
      <c r="CU8" s="217"/>
      <c r="CV8" s="217"/>
      <c r="CW8" s="217"/>
      <c r="CX8" s="217"/>
      <c r="CY8" s="279"/>
      <c r="CZ8" s="282">
        <v>53.7</v>
      </c>
      <c r="DA8" s="282"/>
      <c r="DB8" s="282"/>
      <c r="DC8" s="282"/>
      <c r="DD8" s="288">
        <v>461711</v>
      </c>
      <c r="DE8" s="217"/>
      <c r="DF8" s="217"/>
      <c r="DG8" s="217"/>
      <c r="DH8" s="217"/>
      <c r="DI8" s="217"/>
      <c r="DJ8" s="217"/>
      <c r="DK8" s="217"/>
      <c r="DL8" s="217"/>
      <c r="DM8" s="217"/>
      <c r="DN8" s="217"/>
      <c r="DO8" s="217"/>
      <c r="DP8" s="279"/>
      <c r="DQ8" s="288">
        <v>9119118</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168960</v>
      </c>
      <c r="S9" s="217"/>
      <c r="T9" s="217"/>
      <c r="U9" s="217"/>
      <c r="V9" s="217"/>
      <c r="W9" s="217"/>
      <c r="X9" s="217"/>
      <c r="Y9" s="279"/>
      <c r="Z9" s="282">
        <v>0.5</v>
      </c>
      <c r="AA9" s="282"/>
      <c r="AB9" s="282"/>
      <c r="AC9" s="282"/>
      <c r="AD9" s="287">
        <v>168960</v>
      </c>
      <c r="AE9" s="287"/>
      <c r="AF9" s="287"/>
      <c r="AG9" s="287"/>
      <c r="AH9" s="287"/>
      <c r="AI9" s="287"/>
      <c r="AJ9" s="287"/>
      <c r="AK9" s="287"/>
      <c r="AL9" s="283">
        <v>0.9</v>
      </c>
      <c r="AM9" s="238"/>
      <c r="AN9" s="238"/>
      <c r="AO9" s="296"/>
      <c r="AP9" s="261" t="s">
        <v>331</v>
      </c>
      <c r="AQ9" s="1"/>
      <c r="AR9" s="1"/>
      <c r="AS9" s="1"/>
      <c r="AT9" s="1"/>
      <c r="AU9" s="1"/>
      <c r="AV9" s="1"/>
      <c r="AW9" s="1"/>
      <c r="AX9" s="1"/>
      <c r="AY9" s="1"/>
      <c r="AZ9" s="1"/>
      <c r="BA9" s="1"/>
      <c r="BB9" s="1"/>
      <c r="BC9" s="1"/>
      <c r="BD9" s="1"/>
      <c r="BE9" s="1"/>
      <c r="BF9" s="269"/>
      <c r="BG9" s="274">
        <v>7091027</v>
      </c>
      <c r="BH9" s="217"/>
      <c r="BI9" s="217"/>
      <c r="BJ9" s="217"/>
      <c r="BK9" s="217"/>
      <c r="BL9" s="217"/>
      <c r="BM9" s="217"/>
      <c r="BN9" s="279"/>
      <c r="BO9" s="282">
        <v>52.9</v>
      </c>
      <c r="BP9" s="282"/>
      <c r="BQ9" s="282"/>
      <c r="BR9" s="282"/>
      <c r="BS9" s="287" t="s">
        <v>197</v>
      </c>
      <c r="BT9" s="287"/>
      <c r="BU9" s="287"/>
      <c r="BV9" s="287"/>
      <c r="BW9" s="287"/>
      <c r="BX9" s="287"/>
      <c r="BY9" s="287"/>
      <c r="BZ9" s="287"/>
      <c r="CA9" s="287"/>
      <c r="CB9" s="325"/>
      <c r="CD9" s="261" t="s">
        <v>334</v>
      </c>
      <c r="CE9" s="1"/>
      <c r="CF9" s="1"/>
      <c r="CG9" s="1"/>
      <c r="CH9" s="1"/>
      <c r="CI9" s="1"/>
      <c r="CJ9" s="1"/>
      <c r="CK9" s="1"/>
      <c r="CL9" s="1"/>
      <c r="CM9" s="1"/>
      <c r="CN9" s="1"/>
      <c r="CO9" s="1"/>
      <c r="CP9" s="1"/>
      <c r="CQ9" s="269"/>
      <c r="CR9" s="274">
        <v>2654814</v>
      </c>
      <c r="CS9" s="217"/>
      <c r="CT9" s="217"/>
      <c r="CU9" s="217"/>
      <c r="CV9" s="217"/>
      <c r="CW9" s="217"/>
      <c r="CX9" s="217"/>
      <c r="CY9" s="279"/>
      <c r="CZ9" s="282">
        <v>7.7</v>
      </c>
      <c r="DA9" s="282"/>
      <c r="DB9" s="282"/>
      <c r="DC9" s="282"/>
      <c r="DD9" s="288">
        <v>29600</v>
      </c>
      <c r="DE9" s="217"/>
      <c r="DF9" s="217"/>
      <c r="DG9" s="217"/>
      <c r="DH9" s="217"/>
      <c r="DI9" s="217"/>
      <c r="DJ9" s="217"/>
      <c r="DK9" s="217"/>
      <c r="DL9" s="217"/>
      <c r="DM9" s="217"/>
      <c r="DN9" s="217"/>
      <c r="DO9" s="217"/>
      <c r="DP9" s="279"/>
      <c r="DQ9" s="288">
        <v>1578906</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191</v>
      </c>
      <c r="AQ10" s="1"/>
      <c r="AR10" s="1"/>
      <c r="AS10" s="1"/>
      <c r="AT10" s="1"/>
      <c r="AU10" s="1"/>
      <c r="AV10" s="1"/>
      <c r="AW10" s="1"/>
      <c r="AX10" s="1"/>
      <c r="AY10" s="1"/>
      <c r="AZ10" s="1"/>
      <c r="BA10" s="1"/>
      <c r="BB10" s="1"/>
      <c r="BC10" s="1"/>
      <c r="BD10" s="1"/>
      <c r="BE10" s="1"/>
      <c r="BF10" s="269"/>
      <c r="BG10" s="274">
        <v>153393</v>
      </c>
      <c r="BH10" s="217"/>
      <c r="BI10" s="217"/>
      <c r="BJ10" s="217"/>
      <c r="BK10" s="217"/>
      <c r="BL10" s="217"/>
      <c r="BM10" s="217"/>
      <c r="BN10" s="279"/>
      <c r="BO10" s="282">
        <v>1.1000000000000001</v>
      </c>
      <c r="BP10" s="282"/>
      <c r="BQ10" s="282"/>
      <c r="BR10" s="282"/>
      <c r="BS10" s="287" t="s">
        <v>197</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74315</v>
      </c>
      <c r="CS10" s="217"/>
      <c r="CT10" s="217"/>
      <c r="CU10" s="217"/>
      <c r="CV10" s="217"/>
      <c r="CW10" s="217"/>
      <c r="CX10" s="217"/>
      <c r="CY10" s="279"/>
      <c r="CZ10" s="282">
        <v>0.2</v>
      </c>
      <c r="DA10" s="282"/>
      <c r="DB10" s="282"/>
      <c r="DC10" s="282"/>
      <c r="DD10" s="288" t="s">
        <v>197</v>
      </c>
      <c r="DE10" s="217"/>
      <c r="DF10" s="217"/>
      <c r="DG10" s="217"/>
      <c r="DH10" s="217"/>
      <c r="DI10" s="217"/>
      <c r="DJ10" s="217"/>
      <c r="DK10" s="217"/>
      <c r="DL10" s="217"/>
      <c r="DM10" s="217"/>
      <c r="DN10" s="217"/>
      <c r="DO10" s="217"/>
      <c r="DP10" s="279"/>
      <c r="DQ10" s="288">
        <v>66645</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1882921</v>
      </c>
      <c r="S11" s="217"/>
      <c r="T11" s="217"/>
      <c r="U11" s="217"/>
      <c r="V11" s="217"/>
      <c r="W11" s="217"/>
      <c r="X11" s="217"/>
      <c r="Y11" s="279"/>
      <c r="Z11" s="283">
        <v>5.2</v>
      </c>
      <c r="AA11" s="238"/>
      <c r="AB11" s="238"/>
      <c r="AC11" s="285"/>
      <c r="AD11" s="288">
        <v>1882921</v>
      </c>
      <c r="AE11" s="217"/>
      <c r="AF11" s="217"/>
      <c r="AG11" s="217"/>
      <c r="AH11" s="217"/>
      <c r="AI11" s="217"/>
      <c r="AJ11" s="217"/>
      <c r="AK11" s="279"/>
      <c r="AL11" s="283">
        <v>10.6</v>
      </c>
      <c r="AM11" s="238"/>
      <c r="AN11" s="238"/>
      <c r="AO11" s="296"/>
      <c r="AP11" s="261" t="s">
        <v>336</v>
      </c>
      <c r="AQ11" s="1"/>
      <c r="AR11" s="1"/>
      <c r="AS11" s="1"/>
      <c r="AT11" s="1"/>
      <c r="AU11" s="1"/>
      <c r="AV11" s="1"/>
      <c r="AW11" s="1"/>
      <c r="AX11" s="1"/>
      <c r="AY11" s="1"/>
      <c r="AZ11" s="1"/>
      <c r="BA11" s="1"/>
      <c r="BB11" s="1"/>
      <c r="BC11" s="1"/>
      <c r="BD11" s="1"/>
      <c r="BE11" s="1"/>
      <c r="BF11" s="269"/>
      <c r="BG11" s="274">
        <v>132868</v>
      </c>
      <c r="BH11" s="217"/>
      <c r="BI11" s="217"/>
      <c r="BJ11" s="217"/>
      <c r="BK11" s="217"/>
      <c r="BL11" s="217"/>
      <c r="BM11" s="217"/>
      <c r="BN11" s="279"/>
      <c r="BO11" s="282">
        <v>1</v>
      </c>
      <c r="BP11" s="282"/>
      <c r="BQ11" s="282"/>
      <c r="BR11" s="282"/>
      <c r="BS11" s="287">
        <v>18620</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36556</v>
      </c>
      <c r="CS11" s="217"/>
      <c r="CT11" s="217"/>
      <c r="CU11" s="217"/>
      <c r="CV11" s="217"/>
      <c r="CW11" s="217"/>
      <c r="CX11" s="217"/>
      <c r="CY11" s="279"/>
      <c r="CZ11" s="282">
        <v>0.1</v>
      </c>
      <c r="DA11" s="282"/>
      <c r="DB11" s="282"/>
      <c r="DC11" s="282"/>
      <c r="DD11" s="288">
        <v>8635</v>
      </c>
      <c r="DE11" s="217"/>
      <c r="DF11" s="217"/>
      <c r="DG11" s="217"/>
      <c r="DH11" s="217"/>
      <c r="DI11" s="217"/>
      <c r="DJ11" s="217"/>
      <c r="DK11" s="217"/>
      <c r="DL11" s="217"/>
      <c r="DM11" s="217"/>
      <c r="DN11" s="217"/>
      <c r="DO11" s="217"/>
      <c r="DP11" s="279"/>
      <c r="DQ11" s="288">
        <v>28725</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t="s">
        <v>197</v>
      </c>
      <c r="S12" s="217"/>
      <c r="T12" s="217"/>
      <c r="U12" s="217"/>
      <c r="V12" s="217"/>
      <c r="W12" s="217"/>
      <c r="X12" s="217"/>
      <c r="Y12" s="279"/>
      <c r="Z12" s="282" t="s">
        <v>197</v>
      </c>
      <c r="AA12" s="282"/>
      <c r="AB12" s="282"/>
      <c r="AC12" s="282"/>
      <c r="AD12" s="287" t="s">
        <v>197</v>
      </c>
      <c r="AE12" s="287"/>
      <c r="AF12" s="287"/>
      <c r="AG12" s="287"/>
      <c r="AH12" s="287"/>
      <c r="AI12" s="287"/>
      <c r="AJ12" s="287"/>
      <c r="AK12" s="287"/>
      <c r="AL12" s="283" t="s">
        <v>197</v>
      </c>
      <c r="AM12" s="238"/>
      <c r="AN12" s="238"/>
      <c r="AO12" s="296"/>
      <c r="AP12" s="261" t="s">
        <v>340</v>
      </c>
      <c r="AQ12" s="1"/>
      <c r="AR12" s="1"/>
      <c r="AS12" s="1"/>
      <c r="AT12" s="1"/>
      <c r="AU12" s="1"/>
      <c r="AV12" s="1"/>
      <c r="AW12" s="1"/>
      <c r="AX12" s="1"/>
      <c r="AY12" s="1"/>
      <c r="AZ12" s="1"/>
      <c r="BA12" s="1"/>
      <c r="BB12" s="1"/>
      <c r="BC12" s="1"/>
      <c r="BD12" s="1"/>
      <c r="BE12" s="1"/>
      <c r="BF12" s="269"/>
      <c r="BG12" s="274">
        <v>4421292</v>
      </c>
      <c r="BH12" s="217"/>
      <c r="BI12" s="217"/>
      <c r="BJ12" s="217"/>
      <c r="BK12" s="217"/>
      <c r="BL12" s="217"/>
      <c r="BM12" s="217"/>
      <c r="BN12" s="279"/>
      <c r="BO12" s="282">
        <v>33</v>
      </c>
      <c r="BP12" s="282"/>
      <c r="BQ12" s="282"/>
      <c r="BR12" s="282"/>
      <c r="BS12" s="287" t="s">
        <v>197</v>
      </c>
      <c r="BT12" s="287"/>
      <c r="BU12" s="287"/>
      <c r="BV12" s="287"/>
      <c r="BW12" s="287"/>
      <c r="BX12" s="287"/>
      <c r="BY12" s="287"/>
      <c r="BZ12" s="287"/>
      <c r="CA12" s="287"/>
      <c r="CB12" s="325"/>
      <c r="CD12" s="261" t="s">
        <v>95</v>
      </c>
      <c r="CE12" s="1"/>
      <c r="CF12" s="1"/>
      <c r="CG12" s="1"/>
      <c r="CH12" s="1"/>
      <c r="CI12" s="1"/>
      <c r="CJ12" s="1"/>
      <c r="CK12" s="1"/>
      <c r="CL12" s="1"/>
      <c r="CM12" s="1"/>
      <c r="CN12" s="1"/>
      <c r="CO12" s="1"/>
      <c r="CP12" s="1"/>
      <c r="CQ12" s="269"/>
      <c r="CR12" s="274">
        <v>186845</v>
      </c>
      <c r="CS12" s="217"/>
      <c r="CT12" s="217"/>
      <c r="CU12" s="217"/>
      <c r="CV12" s="217"/>
      <c r="CW12" s="217"/>
      <c r="CX12" s="217"/>
      <c r="CY12" s="279"/>
      <c r="CZ12" s="282">
        <v>0.5</v>
      </c>
      <c r="DA12" s="282"/>
      <c r="DB12" s="282"/>
      <c r="DC12" s="282"/>
      <c r="DD12" s="288" t="s">
        <v>197</v>
      </c>
      <c r="DE12" s="217"/>
      <c r="DF12" s="217"/>
      <c r="DG12" s="217"/>
      <c r="DH12" s="217"/>
      <c r="DI12" s="217"/>
      <c r="DJ12" s="217"/>
      <c r="DK12" s="217"/>
      <c r="DL12" s="217"/>
      <c r="DM12" s="217"/>
      <c r="DN12" s="217"/>
      <c r="DO12" s="217"/>
      <c r="DP12" s="279"/>
      <c r="DQ12" s="288">
        <v>185376</v>
      </c>
      <c r="DR12" s="217"/>
      <c r="DS12" s="217"/>
      <c r="DT12" s="217"/>
      <c r="DU12" s="217"/>
      <c r="DV12" s="217"/>
      <c r="DW12" s="217"/>
      <c r="DX12" s="217"/>
      <c r="DY12" s="217"/>
      <c r="DZ12" s="217"/>
      <c r="EA12" s="217"/>
      <c r="EB12" s="217"/>
      <c r="EC12" s="326"/>
    </row>
    <row r="13" spans="2:143" ht="11.25" customHeight="1">
      <c r="B13" s="261" t="s">
        <v>341</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343</v>
      </c>
      <c r="AQ13" s="1"/>
      <c r="AR13" s="1"/>
      <c r="AS13" s="1"/>
      <c r="AT13" s="1"/>
      <c r="AU13" s="1"/>
      <c r="AV13" s="1"/>
      <c r="AW13" s="1"/>
      <c r="AX13" s="1"/>
      <c r="AY13" s="1"/>
      <c r="AZ13" s="1"/>
      <c r="BA13" s="1"/>
      <c r="BB13" s="1"/>
      <c r="BC13" s="1"/>
      <c r="BD13" s="1"/>
      <c r="BE13" s="1"/>
      <c r="BF13" s="269"/>
      <c r="BG13" s="274">
        <v>4368887</v>
      </c>
      <c r="BH13" s="217"/>
      <c r="BI13" s="217"/>
      <c r="BJ13" s="217"/>
      <c r="BK13" s="217"/>
      <c r="BL13" s="217"/>
      <c r="BM13" s="217"/>
      <c r="BN13" s="279"/>
      <c r="BO13" s="282">
        <v>32.6</v>
      </c>
      <c r="BP13" s="282"/>
      <c r="BQ13" s="282"/>
      <c r="BR13" s="282"/>
      <c r="BS13" s="287" t="s">
        <v>197</v>
      </c>
      <c r="BT13" s="287"/>
      <c r="BU13" s="287"/>
      <c r="BV13" s="287"/>
      <c r="BW13" s="287"/>
      <c r="BX13" s="287"/>
      <c r="BY13" s="287"/>
      <c r="BZ13" s="287"/>
      <c r="CA13" s="287"/>
      <c r="CB13" s="325"/>
      <c r="CD13" s="261" t="s">
        <v>344</v>
      </c>
      <c r="CE13" s="1"/>
      <c r="CF13" s="1"/>
      <c r="CG13" s="1"/>
      <c r="CH13" s="1"/>
      <c r="CI13" s="1"/>
      <c r="CJ13" s="1"/>
      <c r="CK13" s="1"/>
      <c r="CL13" s="1"/>
      <c r="CM13" s="1"/>
      <c r="CN13" s="1"/>
      <c r="CO13" s="1"/>
      <c r="CP13" s="1"/>
      <c r="CQ13" s="269"/>
      <c r="CR13" s="274">
        <v>2491037</v>
      </c>
      <c r="CS13" s="217"/>
      <c r="CT13" s="217"/>
      <c r="CU13" s="217"/>
      <c r="CV13" s="217"/>
      <c r="CW13" s="217"/>
      <c r="CX13" s="217"/>
      <c r="CY13" s="279"/>
      <c r="CZ13" s="282">
        <v>7.2</v>
      </c>
      <c r="DA13" s="282"/>
      <c r="DB13" s="282"/>
      <c r="DC13" s="282"/>
      <c r="DD13" s="288">
        <v>854778</v>
      </c>
      <c r="DE13" s="217"/>
      <c r="DF13" s="217"/>
      <c r="DG13" s="217"/>
      <c r="DH13" s="217"/>
      <c r="DI13" s="217"/>
      <c r="DJ13" s="217"/>
      <c r="DK13" s="217"/>
      <c r="DL13" s="217"/>
      <c r="DM13" s="217"/>
      <c r="DN13" s="217"/>
      <c r="DO13" s="217"/>
      <c r="DP13" s="279"/>
      <c r="DQ13" s="288">
        <v>1669770</v>
      </c>
      <c r="DR13" s="217"/>
      <c r="DS13" s="217"/>
      <c r="DT13" s="217"/>
      <c r="DU13" s="217"/>
      <c r="DV13" s="217"/>
      <c r="DW13" s="217"/>
      <c r="DX13" s="217"/>
      <c r="DY13" s="217"/>
      <c r="DZ13" s="217"/>
      <c r="EA13" s="217"/>
      <c r="EB13" s="217"/>
      <c r="EC13" s="326"/>
    </row>
    <row r="14" spans="2:143" ht="11.25" customHeight="1">
      <c r="B14" s="261" t="s">
        <v>346</v>
      </c>
      <c r="C14" s="1"/>
      <c r="D14" s="1"/>
      <c r="E14" s="1"/>
      <c r="F14" s="1"/>
      <c r="G14" s="1"/>
      <c r="H14" s="1"/>
      <c r="I14" s="1"/>
      <c r="J14" s="1"/>
      <c r="K14" s="1"/>
      <c r="L14" s="1"/>
      <c r="M14" s="1"/>
      <c r="N14" s="1"/>
      <c r="O14" s="1"/>
      <c r="P14" s="1"/>
      <c r="Q14" s="269"/>
      <c r="R14" s="274">
        <v>926</v>
      </c>
      <c r="S14" s="217"/>
      <c r="T14" s="217"/>
      <c r="U14" s="217"/>
      <c r="V14" s="217"/>
      <c r="W14" s="217"/>
      <c r="X14" s="217"/>
      <c r="Y14" s="279"/>
      <c r="Z14" s="282">
        <v>0</v>
      </c>
      <c r="AA14" s="282"/>
      <c r="AB14" s="282"/>
      <c r="AC14" s="282"/>
      <c r="AD14" s="287">
        <v>926</v>
      </c>
      <c r="AE14" s="287"/>
      <c r="AF14" s="287"/>
      <c r="AG14" s="287"/>
      <c r="AH14" s="287"/>
      <c r="AI14" s="287"/>
      <c r="AJ14" s="287"/>
      <c r="AK14" s="287"/>
      <c r="AL14" s="283">
        <v>0</v>
      </c>
      <c r="AM14" s="238"/>
      <c r="AN14" s="238"/>
      <c r="AO14" s="296"/>
      <c r="AP14" s="261" t="s">
        <v>213</v>
      </c>
      <c r="AQ14" s="1"/>
      <c r="AR14" s="1"/>
      <c r="AS14" s="1"/>
      <c r="AT14" s="1"/>
      <c r="AU14" s="1"/>
      <c r="AV14" s="1"/>
      <c r="AW14" s="1"/>
      <c r="AX14" s="1"/>
      <c r="AY14" s="1"/>
      <c r="AZ14" s="1"/>
      <c r="BA14" s="1"/>
      <c r="BB14" s="1"/>
      <c r="BC14" s="1"/>
      <c r="BD14" s="1"/>
      <c r="BE14" s="1"/>
      <c r="BF14" s="269"/>
      <c r="BG14" s="274">
        <v>53078</v>
      </c>
      <c r="BH14" s="217"/>
      <c r="BI14" s="217"/>
      <c r="BJ14" s="217"/>
      <c r="BK14" s="217"/>
      <c r="BL14" s="217"/>
      <c r="BM14" s="217"/>
      <c r="BN14" s="279"/>
      <c r="BO14" s="282">
        <v>0.4</v>
      </c>
      <c r="BP14" s="282"/>
      <c r="BQ14" s="282"/>
      <c r="BR14" s="282"/>
      <c r="BS14" s="287" t="s">
        <v>197</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1194203</v>
      </c>
      <c r="CS14" s="217"/>
      <c r="CT14" s="217"/>
      <c r="CU14" s="217"/>
      <c r="CV14" s="217"/>
      <c r="CW14" s="217"/>
      <c r="CX14" s="217"/>
      <c r="CY14" s="279"/>
      <c r="CZ14" s="282">
        <v>3.5</v>
      </c>
      <c r="DA14" s="282"/>
      <c r="DB14" s="282"/>
      <c r="DC14" s="282"/>
      <c r="DD14" s="288">
        <v>2580</v>
      </c>
      <c r="DE14" s="217"/>
      <c r="DF14" s="217"/>
      <c r="DG14" s="217"/>
      <c r="DH14" s="217"/>
      <c r="DI14" s="217"/>
      <c r="DJ14" s="217"/>
      <c r="DK14" s="217"/>
      <c r="DL14" s="217"/>
      <c r="DM14" s="217"/>
      <c r="DN14" s="217"/>
      <c r="DO14" s="217"/>
      <c r="DP14" s="279"/>
      <c r="DQ14" s="288">
        <v>1044137</v>
      </c>
      <c r="DR14" s="217"/>
      <c r="DS14" s="217"/>
      <c r="DT14" s="217"/>
      <c r="DU14" s="217"/>
      <c r="DV14" s="217"/>
      <c r="DW14" s="217"/>
      <c r="DX14" s="217"/>
      <c r="DY14" s="217"/>
      <c r="DZ14" s="217"/>
      <c r="EA14" s="217"/>
      <c r="EB14" s="217"/>
      <c r="EC14" s="326"/>
    </row>
    <row r="15" spans="2:143" ht="11.25" customHeight="1">
      <c r="B15" s="261" t="s">
        <v>316</v>
      </c>
      <c r="C15" s="1"/>
      <c r="D15" s="1"/>
      <c r="E15" s="1"/>
      <c r="F15" s="1"/>
      <c r="G15" s="1"/>
      <c r="H15" s="1"/>
      <c r="I15" s="1"/>
      <c r="J15" s="1"/>
      <c r="K15" s="1"/>
      <c r="L15" s="1"/>
      <c r="M15" s="1"/>
      <c r="N15" s="1"/>
      <c r="O15" s="1"/>
      <c r="P15" s="1"/>
      <c r="Q15" s="269"/>
      <c r="R15" s="274" t="s">
        <v>197</v>
      </c>
      <c r="S15" s="217"/>
      <c r="T15" s="217"/>
      <c r="U15" s="217"/>
      <c r="V15" s="217"/>
      <c r="W15" s="217"/>
      <c r="X15" s="217"/>
      <c r="Y15" s="279"/>
      <c r="Z15" s="282" t="s">
        <v>197</v>
      </c>
      <c r="AA15" s="282"/>
      <c r="AB15" s="282"/>
      <c r="AC15" s="282"/>
      <c r="AD15" s="287" t="s">
        <v>197</v>
      </c>
      <c r="AE15" s="287"/>
      <c r="AF15" s="287"/>
      <c r="AG15" s="287"/>
      <c r="AH15" s="287"/>
      <c r="AI15" s="287"/>
      <c r="AJ15" s="287"/>
      <c r="AK15" s="287"/>
      <c r="AL15" s="283" t="s">
        <v>197</v>
      </c>
      <c r="AM15" s="238"/>
      <c r="AN15" s="238"/>
      <c r="AO15" s="296"/>
      <c r="AP15" s="261" t="s">
        <v>347</v>
      </c>
      <c r="AQ15" s="1"/>
      <c r="AR15" s="1"/>
      <c r="AS15" s="1"/>
      <c r="AT15" s="1"/>
      <c r="AU15" s="1"/>
      <c r="AV15" s="1"/>
      <c r="AW15" s="1"/>
      <c r="AX15" s="1"/>
      <c r="AY15" s="1"/>
      <c r="AZ15" s="1"/>
      <c r="BA15" s="1"/>
      <c r="BB15" s="1"/>
      <c r="BC15" s="1"/>
      <c r="BD15" s="1"/>
      <c r="BE15" s="1"/>
      <c r="BF15" s="269"/>
      <c r="BG15" s="274">
        <v>389200</v>
      </c>
      <c r="BH15" s="217"/>
      <c r="BI15" s="217"/>
      <c r="BJ15" s="217"/>
      <c r="BK15" s="217"/>
      <c r="BL15" s="217"/>
      <c r="BM15" s="217"/>
      <c r="BN15" s="279"/>
      <c r="BO15" s="282">
        <v>2.9</v>
      </c>
      <c r="BP15" s="282"/>
      <c r="BQ15" s="282"/>
      <c r="BR15" s="282"/>
      <c r="BS15" s="287" t="s">
        <v>197</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4084527</v>
      </c>
      <c r="CS15" s="217"/>
      <c r="CT15" s="217"/>
      <c r="CU15" s="217"/>
      <c r="CV15" s="217"/>
      <c r="CW15" s="217"/>
      <c r="CX15" s="217"/>
      <c r="CY15" s="279"/>
      <c r="CZ15" s="282">
        <v>11.9</v>
      </c>
      <c r="DA15" s="282"/>
      <c r="DB15" s="282"/>
      <c r="DC15" s="282"/>
      <c r="DD15" s="288">
        <v>933797</v>
      </c>
      <c r="DE15" s="217"/>
      <c r="DF15" s="217"/>
      <c r="DG15" s="217"/>
      <c r="DH15" s="217"/>
      <c r="DI15" s="217"/>
      <c r="DJ15" s="217"/>
      <c r="DK15" s="217"/>
      <c r="DL15" s="217"/>
      <c r="DM15" s="217"/>
      <c r="DN15" s="217"/>
      <c r="DO15" s="217"/>
      <c r="DP15" s="279"/>
      <c r="DQ15" s="288">
        <v>2683346</v>
      </c>
      <c r="DR15" s="217"/>
      <c r="DS15" s="217"/>
      <c r="DT15" s="217"/>
      <c r="DU15" s="217"/>
      <c r="DV15" s="217"/>
      <c r="DW15" s="217"/>
      <c r="DX15" s="217"/>
      <c r="DY15" s="217"/>
      <c r="DZ15" s="217"/>
      <c r="EA15" s="217"/>
      <c r="EB15" s="217"/>
      <c r="EC15" s="326"/>
    </row>
    <row r="16" spans="2:143" ht="11.25" customHeight="1">
      <c r="B16" s="261" t="s">
        <v>350</v>
      </c>
      <c r="C16" s="1"/>
      <c r="D16" s="1"/>
      <c r="E16" s="1"/>
      <c r="F16" s="1"/>
      <c r="G16" s="1"/>
      <c r="H16" s="1"/>
      <c r="I16" s="1"/>
      <c r="J16" s="1"/>
      <c r="K16" s="1"/>
      <c r="L16" s="1"/>
      <c r="M16" s="1"/>
      <c r="N16" s="1"/>
      <c r="O16" s="1"/>
      <c r="P16" s="1"/>
      <c r="Q16" s="269"/>
      <c r="R16" s="274">
        <v>34662</v>
      </c>
      <c r="S16" s="217"/>
      <c r="T16" s="217"/>
      <c r="U16" s="217"/>
      <c r="V16" s="217"/>
      <c r="W16" s="217"/>
      <c r="X16" s="217"/>
      <c r="Y16" s="279"/>
      <c r="Z16" s="282">
        <v>0.1</v>
      </c>
      <c r="AA16" s="282"/>
      <c r="AB16" s="282"/>
      <c r="AC16" s="282"/>
      <c r="AD16" s="287">
        <v>34662</v>
      </c>
      <c r="AE16" s="287"/>
      <c r="AF16" s="287"/>
      <c r="AG16" s="287"/>
      <c r="AH16" s="287"/>
      <c r="AI16" s="287"/>
      <c r="AJ16" s="287"/>
      <c r="AK16" s="287"/>
      <c r="AL16" s="283">
        <v>0.2</v>
      </c>
      <c r="AM16" s="238"/>
      <c r="AN16" s="238"/>
      <c r="AO16" s="296"/>
      <c r="AP16" s="261" t="s">
        <v>351</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352</v>
      </c>
      <c r="CE16" s="1"/>
      <c r="CF16" s="1"/>
      <c r="CG16" s="1"/>
      <c r="CH16" s="1"/>
      <c r="CI16" s="1"/>
      <c r="CJ16" s="1"/>
      <c r="CK16" s="1"/>
      <c r="CL16" s="1"/>
      <c r="CM16" s="1"/>
      <c r="CN16" s="1"/>
      <c r="CO16" s="1"/>
      <c r="CP16" s="1"/>
      <c r="CQ16" s="269"/>
      <c r="CR16" s="274" t="s">
        <v>197</v>
      </c>
      <c r="CS16" s="217"/>
      <c r="CT16" s="217"/>
      <c r="CU16" s="217"/>
      <c r="CV16" s="217"/>
      <c r="CW16" s="217"/>
      <c r="CX16" s="217"/>
      <c r="CY16" s="279"/>
      <c r="CZ16" s="282" t="s">
        <v>197</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353</v>
      </c>
      <c r="C17" s="1"/>
      <c r="D17" s="1"/>
      <c r="E17" s="1"/>
      <c r="F17" s="1"/>
      <c r="G17" s="1"/>
      <c r="H17" s="1"/>
      <c r="I17" s="1"/>
      <c r="J17" s="1"/>
      <c r="K17" s="1"/>
      <c r="L17" s="1"/>
      <c r="M17" s="1"/>
      <c r="N17" s="1"/>
      <c r="O17" s="1"/>
      <c r="P17" s="1"/>
      <c r="Q17" s="269"/>
      <c r="R17" s="274">
        <v>188318</v>
      </c>
      <c r="S17" s="217"/>
      <c r="T17" s="217"/>
      <c r="U17" s="217"/>
      <c r="V17" s="217"/>
      <c r="W17" s="217"/>
      <c r="X17" s="217"/>
      <c r="Y17" s="279"/>
      <c r="Z17" s="282">
        <v>0.5</v>
      </c>
      <c r="AA17" s="282"/>
      <c r="AB17" s="282"/>
      <c r="AC17" s="282"/>
      <c r="AD17" s="287">
        <v>188318</v>
      </c>
      <c r="AE17" s="287"/>
      <c r="AF17" s="287"/>
      <c r="AG17" s="287"/>
      <c r="AH17" s="287"/>
      <c r="AI17" s="287"/>
      <c r="AJ17" s="287"/>
      <c r="AK17" s="287"/>
      <c r="AL17" s="283">
        <v>1.1000000000000001</v>
      </c>
      <c r="AM17" s="238"/>
      <c r="AN17" s="238"/>
      <c r="AO17" s="296"/>
      <c r="AP17" s="261" t="s">
        <v>354</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356</v>
      </c>
      <c r="CE17" s="1"/>
      <c r="CF17" s="1"/>
      <c r="CG17" s="1"/>
      <c r="CH17" s="1"/>
      <c r="CI17" s="1"/>
      <c r="CJ17" s="1"/>
      <c r="CK17" s="1"/>
      <c r="CL17" s="1"/>
      <c r="CM17" s="1"/>
      <c r="CN17" s="1"/>
      <c r="CO17" s="1"/>
      <c r="CP17" s="1"/>
      <c r="CQ17" s="269"/>
      <c r="CR17" s="274">
        <v>1555406</v>
      </c>
      <c r="CS17" s="217"/>
      <c r="CT17" s="217"/>
      <c r="CU17" s="217"/>
      <c r="CV17" s="217"/>
      <c r="CW17" s="217"/>
      <c r="CX17" s="217"/>
      <c r="CY17" s="279"/>
      <c r="CZ17" s="282">
        <v>4.5</v>
      </c>
      <c r="DA17" s="282"/>
      <c r="DB17" s="282"/>
      <c r="DC17" s="282"/>
      <c r="DD17" s="288" t="s">
        <v>197</v>
      </c>
      <c r="DE17" s="217"/>
      <c r="DF17" s="217"/>
      <c r="DG17" s="217"/>
      <c r="DH17" s="217"/>
      <c r="DI17" s="217"/>
      <c r="DJ17" s="217"/>
      <c r="DK17" s="217"/>
      <c r="DL17" s="217"/>
      <c r="DM17" s="217"/>
      <c r="DN17" s="217"/>
      <c r="DO17" s="217"/>
      <c r="DP17" s="279"/>
      <c r="DQ17" s="288">
        <v>1555406</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76433</v>
      </c>
      <c r="S18" s="217"/>
      <c r="T18" s="217"/>
      <c r="U18" s="217"/>
      <c r="V18" s="217"/>
      <c r="W18" s="217"/>
      <c r="X18" s="217"/>
      <c r="Y18" s="279"/>
      <c r="Z18" s="282">
        <v>0.2</v>
      </c>
      <c r="AA18" s="282"/>
      <c r="AB18" s="282"/>
      <c r="AC18" s="282"/>
      <c r="AD18" s="287">
        <v>76433</v>
      </c>
      <c r="AE18" s="287"/>
      <c r="AF18" s="287"/>
      <c r="AG18" s="287"/>
      <c r="AH18" s="287"/>
      <c r="AI18" s="287"/>
      <c r="AJ18" s="287"/>
      <c r="AK18" s="287"/>
      <c r="AL18" s="283">
        <v>0.4</v>
      </c>
      <c r="AM18" s="238"/>
      <c r="AN18" s="238"/>
      <c r="AO18" s="296"/>
      <c r="AP18" s="261" t="s">
        <v>106</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76405</v>
      </c>
      <c r="S19" s="217"/>
      <c r="T19" s="217"/>
      <c r="U19" s="217"/>
      <c r="V19" s="217"/>
      <c r="W19" s="217"/>
      <c r="X19" s="217"/>
      <c r="Y19" s="279"/>
      <c r="Z19" s="282">
        <v>0.2</v>
      </c>
      <c r="AA19" s="282"/>
      <c r="AB19" s="282"/>
      <c r="AC19" s="282"/>
      <c r="AD19" s="287">
        <v>76405</v>
      </c>
      <c r="AE19" s="287"/>
      <c r="AF19" s="287"/>
      <c r="AG19" s="287"/>
      <c r="AH19" s="287"/>
      <c r="AI19" s="287"/>
      <c r="AJ19" s="287"/>
      <c r="AK19" s="287"/>
      <c r="AL19" s="283">
        <v>0.4</v>
      </c>
      <c r="AM19" s="238"/>
      <c r="AN19" s="238"/>
      <c r="AO19" s="296"/>
      <c r="AP19" s="261" t="s">
        <v>246</v>
      </c>
      <c r="AQ19" s="1"/>
      <c r="AR19" s="1"/>
      <c r="AS19" s="1"/>
      <c r="AT19" s="1"/>
      <c r="AU19" s="1"/>
      <c r="AV19" s="1"/>
      <c r="AW19" s="1"/>
      <c r="AX19" s="1"/>
      <c r="AY19" s="1"/>
      <c r="AZ19" s="1"/>
      <c r="BA19" s="1"/>
      <c r="BB19" s="1"/>
      <c r="BC19" s="1"/>
      <c r="BD19" s="1"/>
      <c r="BE19" s="1"/>
      <c r="BF19" s="269"/>
      <c r="BG19" s="274">
        <v>1010484</v>
      </c>
      <c r="BH19" s="217"/>
      <c r="BI19" s="217"/>
      <c r="BJ19" s="217"/>
      <c r="BK19" s="217"/>
      <c r="BL19" s="217"/>
      <c r="BM19" s="217"/>
      <c r="BN19" s="279"/>
      <c r="BO19" s="282">
        <v>7.5</v>
      </c>
      <c r="BP19" s="282"/>
      <c r="BQ19" s="282"/>
      <c r="BR19" s="282"/>
      <c r="BS19" s="287" t="s">
        <v>197</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28</v>
      </c>
      <c r="S20" s="217"/>
      <c r="T20" s="217"/>
      <c r="U20" s="217"/>
      <c r="V20" s="217"/>
      <c r="W20" s="217"/>
      <c r="X20" s="217"/>
      <c r="Y20" s="279"/>
      <c r="Z20" s="282">
        <v>0</v>
      </c>
      <c r="AA20" s="282"/>
      <c r="AB20" s="282"/>
      <c r="AC20" s="282"/>
      <c r="AD20" s="287">
        <v>28</v>
      </c>
      <c r="AE20" s="287"/>
      <c r="AF20" s="287"/>
      <c r="AG20" s="287"/>
      <c r="AH20" s="287"/>
      <c r="AI20" s="287"/>
      <c r="AJ20" s="287"/>
      <c r="AK20" s="287"/>
      <c r="AL20" s="283">
        <v>0</v>
      </c>
      <c r="AM20" s="238"/>
      <c r="AN20" s="238"/>
      <c r="AO20" s="296"/>
      <c r="AP20" s="261" t="s">
        <v>363</v>
      </c>
      <c r="AQ20" s="1"/>
      <c r="AR20" s="1"/>
      <c r="AS20" s="1"/>
      <c r="AT20" s="1"/>
      <c r="AU20" s="1"/>
      <c r="AV20" s="1"/>
      <c r="AW20" s="1"/>
      <c r="AX20" s="1"/>
      <c r="AY20" s="1"/>
      <c r="AZ20" s="1"/>
      <c r="BA20" s="1"/>
      <c r="BB20" s="1"/>
      <c r="BC20" s="1"/>
      <c r="BD20" s="1"/>
      <c r="BE20" s="1"/>
      <c r="BF20" s="269"/>
      <c r="BG20" s="274">
        <v>1010484</v>
      </c>
      <c r="BH20" s="217"/>
      <c r="BI20" s="217"/>
      <c r="BJ20" s="217"/>
      <c r="BK20" s="217"/>
      <c r="BL20" s="217"/>
      <c r="BM20" s="217"/>
      <c r="BN20" s="279"/>
      <c r="BO20" s="282">
        <v>7.5</v>
      </c>
      <c r="BP20" s="282"/>
      <c r="BQ20" s="282"/>
      <c r="BR20" s="282"/>
      <c r="BS20" s="287" t="s">
        <v>197</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34434964</v>
      </c>
      <c r="CS20" s="217"/>
      <c r="CT20" s="217"/>
      <c r="CU20" s="217"/>
      <c r="CV20" s="217"/>
      <c r="CW20" s="217"/>
      <c r="CX20" s="217"/>
      <c r="CY20" s="279"/>
      <c r="CZ20" s="282">
        <v>100</v>
      </c>
      <c r="DA20" s="282"/>
      <c r="DB20" s="282"/>
      <c r="DC20" s="282"/>
      <c r="DD20" s="288">
        <v>2300085</v>
      </c>
      <c r="DE20" s="217"/>
      <c r="DF20" s="217"/>
      <c r="DG20" s="217"/>
      <c r="DH20" s="217"/>
      <c r="DI20" s="217"/>
      <c r="DJ20" s="217"/>
      <c r="DK20" s="217"/>
      <c r="DL20" s="217"/>
      <c r="DM20" s="217"/>
      <c r="DN20" s="217"/>
      <c r="DO20" s="217"/>
      <c r="DP20" s="279"/>
      <c r="DQ20" s="288">
        <v>21167917</v>
      </c>
      <c r="DR20" s="217"/>
      <c r="DS20" s="217"/>
      <c r="DT20" s="217"/>
      <c r="DU20" s="217"/>
      <c r="DV20" s="217"/>
      <c r="DW20" s="217"/>
      <c r="DX20" s="217"/>
      <c r="DY20" s="217"/>
      <c r="DZ20" s="217"/>
      <c r="EA20" s="217"/>
      <c r="EB20" s="217"/>
      <c r="EC20" s="326"/>
    </row>
    <row r="21" spans="2:133" ht="11.25" customHeight="1">
      <c r="B21" s="261" t="s">
        <v>337</v>
      </c>
      <c r="C21" s="1"/>
      <c r="D21" s="1"/>
      <c r="E21" s="1"/>
      <c r="F21" s="1"/>
      <c r="G21" s="1"/>
      <c r="H21" s="1"/>
      <c r="I21" s="1"/>
      <c r="J21" s="1"/>
      <c r="K21" s="1"/>
      <c r="L21" s="1"/>
      <c r="M21" s="1"/>
      <c r="N21" s="1"/>
      <c r="O21" s="1"/>
      <c r="P21" s="1"/>
      <c r="Q21" s="269"/>
      <c r="R21" s="274">
        <v>2907367</v>
      </c>
      <c r="S21" s="217"/>
      <c r="T21" s="217"/>
      <c r="U21" s="217"/>
      <c r="V21" s="217"/>
      <c r="W21" s="217"/>
      <c r="X21" s="217"/>
      <c r="Y21" s="279"/>
      <c r="Z21" s="282">
        <v>8</v>
      </c>
      <c r="AA21" s="282"/>
      <c r="AB21" s="282"/>
      <c r="AC21" s="282"/>
      <c r="AD21" s="287">
        <v>2595127</v>
      </c>
      <c r="AE21" s="287"/>
      <c r="AF21" s="287"/>
      <c r="AG21" s="287"/>
      <c r="AH21" s="287"/>
      <c r="AI21" s="287"/>
      <c r="AJ21" s="287"/>
      <c r="AK21" s="287"/>
      <c r="AL21" s="283">
        <v>14.6</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2595127</v>
      </c>
      <c r="S22" s="217"/>
      <c r="T22" s="217"/>
      <c r="U22" s="217"/>
      <c r="V22" s="217"/>
      <c r="W22" s="217"/>
      <c r="X22" s="217"/>
      <c r="Y22" s="279"/>
      <c r="Z22" s="282">
        <v>7.1</v>
      </c>
      <c r="AA22" s="282"/>
      <c r="AB22" s="282"/>
      <c r="AC22" s="282"/>
      <c r="AD22" s="287">
        <v>2595127</v>
      </c>
      <c r="AE22" s="287"/>
      <c r="AF22" s="287"/>
      <c r="AG22" s="287"/>
      <c r="AH22" s="287"/>
      <c r="AI22" s="287"/>
      <c r="AJ22" s="287"/>
      <c r="AK22" s="287"/>
      <c r="AL22" s="283">
        <v>14.6</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312240</v>
      </c>
      <c r="S23" s="217"/>
      <c r="T23" s="217"/>
      <c r="U23" s="217"/>
      <c r="V23" s="217"/>
      <c r="W23" s="217"/>
      <c r="X23" s="217"/>
      <c r="Y23" s="279"/>
      <c r="Z23" s="282">
        <v>0.9</v>
      </c>
      <c r="AA23" s="282"/>
      <c r="AB23" s="282"/>
      <c r="AC23" s="282"/>
      <c r="AD23" s="287" t="s">
        <v>197</v>
      </c>
      <c r="AE23" s="287"/>
      <c r="AF23" s="287"/>
      <c r="AG23" s="287"/>
      <c r="AH23" s="287"/>
      <c r="AI23" s="287"/>
      <c r="AJ23" s="287"/>
      <c r="AK23" s="287"/>
      <c r="AL23" s="283" t="s">
        <v>197</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v>1010484</v>
      </c>
      <c r="BH23" s="217"/>
      <c r="BI23" s="217"/>
      <c r="BJ23" s="217"/>
      <c r="BK23" s="217"/>
      <c r="BL23" s="217"/>
      <c r="BM23" s="217"/>
      <c r="BN23" s="279"/>
      <c r="BO23" s="282">
        <v>7.5</v>
      </c>
      <c r="BP23" s="282"/>
      <c r="BQ23" s="282"/>
      <c r="BR23" s="282"/>
      <c r="BS23" s="287" t="s">
        <v>197</v>
      </c>
      <c r="BT23" s="287"/>
      <c r="BU23" s="287"/>
      <c r="BV23" s="287"/>
      <c r="BW23" s="287"/>
      <c r="BX23" s="287"/>
      <c r="BY23" s="287"/>
      <c r="BZ23" s="287"/>
      <c r="CA23" s="287"/>
      <c r="CB23" s="325"/>
      <c r="CD23" s="182" t="s">
        <v>311</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373</v>
      </c>
      <c r="DA23" s="139"/>
      <c r="DB23" s="139"/>
      <c r="DC23" s="144"/>
      <c r="DD23" s="182" t="s">
        <v>295</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16112533</v>
      </c>
      <c r="CS24" s="276"/>
      <c r="CT24" s="276"/>
      <c r="CU24" s="276"/>
      <c r="CV24" s="276"/>
      <c r="CW24" s="276"/>
      <c r="CX24" s="276"/>
      <c r="CY24" s="278"/>
      <c r="CZ24" s="291">
        <v>46.8</v>
      </c>
      <c r="DA24" s="293"/>
      <c r="DB24" s="293"/>
      <c r="DC24" s="337"/>
      <c r="DD24" s="341">
        <v>8081394</v>
      </c>
      <c r="DE24" s="276"/>
      <c r="DF24" s="276"/>
      <c r="DG24" s="276"/>
      <c r="DH24" s="276"/>
      <c r="DI24" s="276"/>
      <c r="DJ24" s="276"/>
      <c r="DK24" s="278"/>
      <c r="DL24" s="341">
        <v>7990041</v>
      </c>
      <c r="DM24" s="276"/>
      <c r="DN24" s="276"/>
      <c r="DO24" s="276"/>
      <c r="DP24" s="276"/>
      <c r="DQ24" s="276"/>
      <c r="DR24" s="276"/>
      <c r="DS24" s="276"/>
      <c r="DT24" s="276"/>
      <c r="DU24" s="276"/>
      <c r="DV24" s="278"/>
      <c r="DW24" s="291">
        <v>44.9</v>
      </c>
      <c r="DX24" s="293"/>
      <c r="DY24" s="293"/>
      <c r="DZ24" s="293"/>
      <c r="EA24" s="293"/>
      <c r="EB24" s="293"/>
      <c r="EC24" s="295"/>
    </row>
    <row r="25" spans="2:133" ht="11.25" customHeight="1">
      <c r="B25" s="261" t="s">
        <v>87</v>
      </c>
      <c r="C25" s="1"/>
      <c r="D25" s="1"/>
      <c r="E25" s="1"/>
      <c r="F25" s="1"/>
      <c r="G25" s="1"/>
      <c r="H25" s="1"/>
      <c r="I25" s="1"/>
      <c r="J25" s="1"/>
      <c r="K25" s="1"/>
      <c r="L25" s="1"/>
      <c r="M25" s="1"/>
      <c r="N25" s="1"/>
      <c r="O25" s="1"/>
      <c r="P25" s="1"/>
      <c r="Q25" s="269"/>
      <c r="R25" s="274">
        <v>18985081</v>
      </c>
      <c r="S25" s="217"/>
      <c r="T25" s="217"/>
      <c r="U25" s="217"/>
      <c r="V25" s="217"/>
      <c r="W25" s="217"/>
      <c r="X25" s="217"/>
      <c r="Y25" s="279"/>
      <c r="Z25" s="282">
        <v>52.1</v>
      </c>
      <c r="AA25" s="282"/>
      <c r="AB25" s="282"/>
      <c r="AC25" s="282"/>
      <c r="AD25" s="287">
        <v>17662357</v>
      </c>
      <c r="AE25" s="287"/>
      <c r="AF25" s="287"/>
      <c r="AG25" s="287"/>
      <c r="AH25" s="287"/>
      <c r="AI25" s="287"/>
      <c r="AJ25" s="287"/>
      <c r="AK25" s="287"/>
      <c r="AL25" s="283">
        <v>99.3</v>
      </c>
      <c r="AM25" s="238"/>
      <c r="AN25" s="238"/>
      <c r="AO25" s="296"/>
      <c r="AP25" s="261" t="s">
        <v>268</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4803266</v>
      </c>
      <c r="CS25" s="313"/>
      <c r="CT25" s="313"/>
      <c r="CU25" s="313"/>
      <c r="CV25" s="313"/>
      <c r="CW25" s="313"/>
      <c r="CX25" s="313"/>
      <c r="CY25" s="332"/>
      <c r="CZ25" s="283">
        <v>13.9</v>
      </c>
      <c r="DA25" s="335"/>
      <c r="DB25" s="335"/>
      <c r="DC25" s="338"/>
      <c r="DD25" s="288">
        <v>4155200</v>
      </c>
      <c r="DE25" s="313"/>
      <c r="DF25" s="313"/>
      <c r="DG25" s="313"/>
      <c r="DH25" s="313"/>
      <c r="DI25" s="313"/>
      <c r="DJ25" s="313"/>
      <c r="DK25" s="332"/>
      <c r="DL25" s="288">
        <v>4063957</v>
      </c>
      <c r="DM25" s="313"/>
      <c r="DN25" s="313"/>
      <c r="DO25" s="313"/>
      <c r="DP25" s="313"/>
      <c r="DQ25" s="313"/>
      <c r="DR25" s="313"/>
      <c r="DS25" s="313"/>
      <c r="DT25" s="313"/>
      <c r="DU25" s="313"/>
      <c r="DV25" s="332"/>
      <c r="DW25" s="283">
        <v>22.8</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6360</v>
      </c>
      <c r="S26" s="217"/>
      <c r="T26" s="217"/>
      <c r="U26" s="217"/>
      <c r="V26" s="217"/>
      <c r="W26" s="217"/>
      <c r="X26" s="217"/>
      <c r="Y26" s="279"/>
      <c r="Z26" s="282">
        <v>0</v>
      </c>
      <c r="AA26" s="282"/>
      <c r="AB26" s="282"/>
      <c r="AC26" s="282"/>
      <c r="AD26" s="287">
        <v>6360</v>
      </c>
      <c r="AE26" s="287"/>
      <c r="AF26" s="287"/>
      <c r="AG26" s="287"/>
      <c r="AH26" s="287"/>
      <c r="AI26" s="287"/>
      <c r="AJ26" s="287"/>
      <c r="AK26" s="287"/>
      <c r="AL26" s="283">
        <v>0</v>
      </c>
      <c r="AM26" s="238"/>
      <c r="AN26" s="238"/>
      <c r="AO26" s="296"/>
      <c r="AP26" s="261" t="s">
        <v>385</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2718475</v>
      </c>
      <c r="CS26" s="217"/>
      <c r="CT26" s="217"/>
      <c r="CU26" s="217"/>
      <c r="CV26" s="217"/>
      <c r="CW26" s="217"/>
      <c r="CX26" s="217"/>
      <c r="CY26" s="279"/>
      <c r="CZ26" s="283">
        <v>7.9</v>
      </c>
      <c r="DA26" s="335"/>
      <c r="DB26" s="335"/>
      <c r="DC26" s="338"/>
      <c r="DD26" s="288">
        <v>2321006</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270404</v>
      </c>
      <c r="S27" s="217"/>
      <c r="T27" s="217"/>
      <c r="U27" s="217"/>
      <c r="V27" s="217"/>
      <c r="W27" s="217"/>
      <c r="X27" s="217"/>
      <c r="Y27" s="279"/>
      <c r="Z27" s="282">
        <v>0.7</v>
      </c>
      <c r="AA27" s="282"/>
      <c r="AB27" s="282"/>
      <c r="AC27" s="282"/>
      <c r="AD27" s="287" t="s">
        <v>197</v>
      </c>
      <c r="AE27" s="287"/>
      <c r="AF27" s="287"/>
      <c r="AG27" s="287"/>
      <c r="AH27" s="287"/>
      <c r="AI27" s="287"/>
      <c r="AJ27" s="287"/>
      <c r="AK27" s="287"/>
      <c r="AL27" s="283" t="s">
        <v>197</v>
      </c>
      <c r="AM27" s="238"/>
      <c r="AN27" s="238"/>
      <c r="AO27" s="296"/>
      <c r="AP27" s="261" t="s">
        <v>386</v>
      </c>
      <c r="AQ27" s="1"/>
      <c r="AR27" s="1"/>
      <c r="AS27" s="1"/>
      <c r="AT27" s="1"/>
      <c r="AU27" s="1"/>
      <c r="AV27" s="1"/>
      <c r="AW27" s="1"/>
      <c r="AX27" s="1"/>
      <c r="AY27" s="1"/>
      <c r="AZ27" s="1"/>
      <c r="BA27" s="1"/>
      <c r="BB27" s="1"/>
      <c r="BC27" s="1"/>
      <c r="BD27" s="1"/>
      <c r="BE27" s="1"/>
      <c r="BF27" s="269"/>
      <c r="BG27" s="274">
        <v>13412752</v>
      </c>
      <c r="BH27" s="217"/>
      <c r="BI27" s="217"/>
      <c r="BJ27" s="217"/>
      <c r="BK27" s="217"/>
      <c r="BL27" s="217"/>
      <c r="BM27" s="217"/>
      <c r="BN27" s="279"/>
      <c r="BO27" s="282">
        <v>100</v>
      </c>
      <c r="BP27" s="282"/>
      <c r="BQ27" s="282"/>
      <c r="BR27" s="282"/>
      <c r="BS27" s="287">
        <v>18620</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9753861</v>
      </c>
      <c r="CS27" s="313"/>
      <c r="CT27" s="313"/>
      <c r="CU27" s="313"/>
      <c r="CV27" s="313"/>
      <c r="CW27" s="313"/>
      <c r="CX27" s="313"/>
      <c r="CY27" s="332"/>
      <c r="CZ27" s="283">
        <v>28.3</v>
      </c>
      <c r="DA27" s="335"/>
      <c r="DB27" s="335"/>
      <c r="DC27" s="338"/>
      <c r="DD27" s="288">
        <v>2370788</v>
      </c>
      <c r="DE27" s="313"/>
      <c r="DF27" s="313"/>
      <c r="DG27" s="313"/>
      <c r="DH27" s="313"/>
      <c r="DI27" s="313"/>
      <c r="DJ27" s="313"/>
      <c r="DK27" s="332"/>
      <c r="DL27" s="288">
        <v>2370678</v>
      </c>
      <c r="DM27" s="313"/>
      <c r="DN27" s="313"/>
      <c r="DO27" s="313"/>
      <c r="DP27" s="313"/>
      <c r="DQ27" s="313"/>
      <c r="DR27" s="313"/>
      <c r="DS27" s="313"/>
      <c r="DT27" s="313"/>
      <c r="DU27" s="313"/>
      <c r="DV27" s="332"/>
      <c r="DW27" s="283">
        <v>13.3</v>
      </c>
      <c r="DX27" s="335"/>
      <c r="DY27" s="335"/>
      <c r="DZ27" s="335"/>
      <c r="EA27" s="335"/>
      <c r="EB27" s="335"/>
      <c r="EC27" s="360"/>
    </row>
    <row r="28" spans="2:133" ht="11.25" customHeight="1">
      <c r="B28" s="261" t="s">
        <v>309</v>
      </c>
      <c r="C28" s="1"/>
      <c r="D28" s="1"/>
      <c r="E28" s="1"/>
      <c r="F28" s="1"/>
      <c r="G28" s="1"/>
      <c r="H28" s="1"/>
      <c r="I28" s="1"/>
      <c r="J28" s="1"/>
      <c r="K28" s="1"/>
      <c r="L28" s="1"/>
      <c r="M28" s="1"/>
      <c r="N28" s="1"/>
      <c r="O28" s="1"/>
      <c r="P28" s="1"/>
      <c r="Q28" s="269"/>
      <c r="R28" s="274">
        <v>180746</v>
      </c>
      <c r="S28" s="217"/>
      <c r="T28" s="217"/>
      <c r="U28" s="217"/>
      <c r="V28" s="217"/>
      <c r="W28" s="217"/>
      <c r="X28" s="217"/>
      <c r="Y28" s="279"/>
      <c r="Z28" s="282">
        <v>0.5</v>
      </c>
      <c r="AA28" s="282"/>
      <c r="AB28" s="282"/>
      <c r="AC28" s="282"/>
      <c r="AD28" s="287">
        <v>121513</v>
      </c>
      <c r="AE28" s="287"/>
      <c r="AF28" s="287"/>
      <c r="AG28" s="287"/>
      <c r="AH28" s="287"/>
      <c r="AI28" s="287"/>
      <c r="AJ28" s="287"/>
      <c r="AK28" s="287"/>
      <c r="AL28" s="283">
        <v>0.7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1555406</v>
      </c>
      <c r="CS28" s="217"/>
      <c r="CT28" s="217"/>
      <c r="CU28" s="217"/>
      <c r="CV28" s="217"/>
      <c r="CW28" s="217"/>
      <c r="CX28" s="217"/>
      <c r="CY28" s="279"/>
      <c r="CZ28" s="283">
        <v>4.5</v>
      </c>
      <c r="DA28" s="335"/>
      <c r="DB28" s="335"/>
      <c r="DC28" s="338"/>
      <c r="DD28" s="288">
        <v>1555406</v>
      </c>
      <c r="DE28" s="217"/>
      <c r="DF28" s="217"/>
      <c r="DG28" s="217"/>
      <c r="DH28" s="217"/>
      <c r="DI28" s="217"/>
      <c r="DJ28" s="217"/>
      <c r="DK28" s="279"/>
      <c r="DL28" s="288">
        <v>1555406</v>
      </c>
      <c r="DM28" s="217"/>
      <c r="DN28" s="217"/>
      <c r="DO28" s="217"/>
      <c r="DP28" s="217"/>
      <c r="DQ28" s="217"/>
      <c r="DR28" s="217"/>
      <c r="DS28" s="217"/>
      <c r="DT28" s="217"/>
      <c r="DU28" s="217"/>
      <c r="DV28" s="279"/>
      <c r="DW28" s="283">
        <v>8.6999999999999993</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374704</v>
      </c>
      <c r="S29" s="217"/>
      <c r="T29" s="217"/>
      <c r="U29" s="217"/>
      <c r="V29" s="217"/>
      <c r="W29" s="217"/>
      <c r="X29" s="217"/>
      <c r="Y29" s="279"/>
      <c r="Z29" s="282">
        <v>1</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180</v>
      </c>
      <c r="CE29" s="41"/>
      <c r="CF29" s="261" t="s">
        <v>22</v>
      </c>
      <c r="CG29" s="1"/>
      <c r="CH29" s="1"/>
      <c r="CI29" s="1"/>
      <c r="CJ29" s="1"/>
      <c r="CK29" s="1"/>
      <c r="CL29" s="1"/>
      <c r="CM29" s="1"/>
      <c r="CN29" s="1"/>
      <c r="CO29" s="1"/>
      <c r="CP29" s="1"/>
      <c r="CQ29" s="269"/>
      <c r="CR29" s="274">
        <v>1555406</v>
      </c>
      <c r="CS29" s="313"/>
      <c r="CT29" s="313"/>
      <c r="CU29" s="313"/>
      <c r="CV29" s="313"/>
      <c r="CW29" s="313"/>
      <c r="CX29" s="313"/>
      <c r="CY29" s="332"/>
      <c r="CZ29" s="283">
        <v>4.5</v>
      </c>
      <c r="DA29" s="335"/>
      <c r="DB29" s="335"/>
      <c r="DC29" s="338"/>
      <c r="DD29" s="288">
        <v>1555406</v>
      </c>
      <c r="DE29" s="313"/>
      <c r="DF29" s="313"/>
      <c r="DG29" s="313"/>
      <c r="DH29" s="313"/>
      <c r="DI29" s="313"/>
      <c r="DJ29" s="313"/>
      <c r="DK29" s="332"/>
      <c r="DL29" s="288">
        <v>1555406</v>
      </c>
      <c r="DM29" s="313"/>
      <c r="DN29" s="313"/>
      <c r="DO29" s="313"/>
      <c r="DP29" s="313"/>
      <c r="DQ29" s="313"/>
      <c r="DR29" s="313"/>
      <c r="DS29" s="313"/>
      <c r="DT29" s="313"/>
      <c r="DU29" s="313"/>
      <c r="DV29" s="332"/>
      <c r="DW29" s="283">
        <v>8.6999999999999993</v>
      </c>
      <c r="DX29" s="335"/>
      <c r="DY29" s="335"/>
      <c r="DZ29" s="335"/>
      <c r="EA29" s="335"/>
      <c r="EB29" s="335"/>
      <c r="EC29" s="360"/>
    </row>
    <row r="30" spans="2:133" ht="11.25" customHeight="1">
      <c r="B30" s="261" t="s">
        <v>338</v>
      </c>
      <c r="C30" s="1"/>
      <c r="D30" s="1"/>
      <c r="E30" s="1"/>
      <c r="F30" s="1"/>
      <c r="G30" s="1"/>
      <c r="H30" s="1"/>
      <c r="I30" s="1"/>
      <c r="J30" s="1"/>
      <c r="K30" s="1"/>
      <c r="L30" s="1"/>
      <c r="M30" s="1"/>
      <c r="N30" s="1"/>
      <c r="O30" s="1"/>
      <c r="P30" s="1"/>
      <c r="Q30" s="269"/>
      <c r="R30" s="274">
        <v>7425346</v>
      </c>
      <c r="S30" s="217"/>
      <c r="T30" s="217"/>
      <c r="U30" s="217"/>
      <c r="V30" s="217"/>
      <c r="W30" s="217"/>
      <c r="X30" s="217"/>
      <c r="Y30" s="279"/>
      <c r="Z30" s="282">
        <v>20.399999999999999</v>
      </c>
      <c r="AA30" s="282"/>
      <c r="AB30" s="282"/>
      <c r="AC30" s="282"/>
      <c r="AD30" s="287" t="s">
        <v>197</v>
      </c>
      <c r="AE30" s="287"/>
      <c r="AF30" s="287"/>
      <c r="AG30" s="287"/>
      <c r="AH30" s="287"/>
      <c r="AI30" s="287"/>
      <c r="AJ30" s="287"/>
      <c r="AK30" s="287"/>
      <c r="AL30" s="283" t="s">
        <v>197</v>
      </c>
      <c r="AM30" s="238"/>
      <c r="AN30" s="238"/>
      <c r="AO30" s="296"/>
      <c r="AP30" s="182" t="s">
        <v>311</v>
      </c>
      <c r="AQ30" s="139"/>
      <c r="AR30" s="139"/>
      <c r="AS30" s="139"/>
      <c r="AT30" s="139"/>
      <c r="AU30" s="139"/>
      <c r="AV30" s="139"/>
      <c r="AW30" s="139"/>
      <c r="AX30" s="139"/>
      <c r="AY30" s="139"/>
      <c r="AZ30" s="139"/>
      <c r="BA30" s="139"/>
      <c r="BB30" s="139"/>
      <c r="BC30" s="139"/>
      <c r="BD30" s="139"/>
      <c r="BE30" s="139"/>
      <c r="BF30" s="144"/>
      <c r="BG30" s="182" t="s">
        <v>389</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1498148</v>
      </c>
      <c r="CS30" s="217"/>
      <c r="CT30" s="217"/>
      <c r="CU30" s="217"/>
      <c r="CV30" s="217"/>
      <c r="CW30" s="217"/>
      <c r="CX30" s="217"/>
      <c r="CY30" s="279"/>
      <c r="CZ30" s="283">
        <v>4.4000000000000004</v>
      </c>
      <c r="DA30" s="335"/>
      <c r="DB30" s="335"/>
      <c r="DC30" s="338"/>
      <c r="DD30" s="288">
        <v>1498148</v>
      </c>
      <c r="DE30" s="217"/>
      <c r="DF30" s="217"/>
      <c r="DG30" s="217"/>
      <c r="DH30" s="217"/>
      <c r="DI30" s="217"/>
      <c r="DJ30" s="217"/>
      <c r="DK30" s="279"/>
      <c r="DL30" s="288">
        <v>1498148</v>
      </c>
      <c r="DM30" s="217"/>
      <c r="DN30" s="217"/>
      <c r="DO30" s="217"/>
      <c r="DP30" s="217"/>
      <c r="DQ30" s="217"/>
      <c r="DR30" s="217"/>
      <c r="DS30" s="217"/>
      <c r="DT30" s="217"/>
      <c r="DU30" s="217"/>
      <c r="DV30" s="279"/>
      <c r="DW30" s="283">
        <v>8.4</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4</v>
      </c>
      <c r="AQ31" s="178"/>
      <c r="AR31" s="178"/>
      <c r="AS31" s="178"/>
      <c r="AT31" s="306" t="s">
        <v>393</v>
      </c>
      <c r="AU31" s="265"/>
      <c r="AV31" s="265"/>
      <c r="AW31" s="265"/>
      <c r="AX31" s="260" t="s">
        <v>269</v>
      </c>
      <c r="AY31" s="265"/>
      <c r="AZ31" s="265"/>
      <c r="BA31" s="265"/>
      <c r="BB31" s="265"/>
      <c r="BC31" s="265"/>
      <c r="BD31" s="265"/>
      <c r="BE31" s="265"/>
      <c r="BF31" s="268"/>
      <c r="BG31" s="318">
        <v>99.8</v>
      </c>
      <c r="BH31" s="322"/>
      <c r="BI31" s="322"/>
      <c r="BJ31" s="322"/>
      <c r="BK31" s="322"/>
      <c r="BL31" s="322"/>
      <c r="BM31" s="293">
        <v>99.5</v>
      </c>
      <c r="BN31" s="322"/>
      <c r="BO31" s="322"/>
      <c r="BP31" s="322"/>
      <c r="BQ31" s="324"/>
      <c r="BR31" s="318">
        <v>99.7</v>
      </c>
      <c r="BS31" s="322"/>
      <c r="BT31" s="322"/>
      <c r="BU31" s="322"/>
      <c r="BV31" s="322"/>
      <c r="BW31" s="322"/>
      <c r="BX31" s="293">
        <v>99.5</v>
      </c>
      <c r="BY31" s="322"/>
      <c r="BZ31" s="322"/>
      <c r="CA31" s="322"/>
      <c r="CB31" s="324"/>
      <c r="CD31" s="134"/>
      <c r="CE31" s="42"/>
      <c r="CF31" s="261" t="s">
        <v>310</v>
      </c>
      <c r="CG31" s="1"/>
      <c r="CH31" s="1"/>
      <c r="CI31" s="1"/>
      <c r="CJ31" s="1"/>
      <c r="CK31" s="1"/>
      <c r="CL31" s="1"/>
      <c r="CM31" s="1"/>
      <c r="CN31" s="1"/>
      <c r="CO31" s="1"/>
      <c r="CP31" s="1"/>
      <c r="CQ31" s="269"/>
      <c r="CR31" s="274">
        <v>57258</v>
      </c>
      <c r="CS31" s="313"/>
      <c r="CT31" s="313"/>
      <c r="CU31" s="313"/>
      <c r="CV31" s="313"/>
      <c r="CW31" s="313"/>
      <c r="CX31" s="313"/>
      <c r="CY31" s="332"/>
      <c r="CZ31" s="283">
        <v>0.2</v>
      </c>
      <c r="DA31" s="335"/>
      <c r="DB31" s="335"/>
      <c r="DC31" s="338"/>
      <c r="DD31" s="288">
        <v>57258</v>
      </c>
      <c r="DE31" s="313"/>
      <c r="DF31" s="313"/>
      <c r="DG31" s="313"/>
      <c r="DH31" s="313"/>
      <c r="DI31" s="313"/>
      <c r="DJ31" s="313"/>
      <c r="DK31" s="332"/>
      <c r="DL31" s="288">
        <v>57258</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5519037</v>
      </c>
      <c r="S32" s="217"/>
      <c r="T32" s="217"/>
      <c r="U32" s="217"/>
      <c r="V32" s="217"/>
      <c r="W32" s="217"/>
      <c r="X32" s="217"/>
      <c r="Y32" s="279"/>
      <c r="Z32" s="282">
        <v>15.2</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241</v>
      </c>
      <c r="AX32" s="261" t="s">
        <v>370</v>
      </c>
      <c r="AY32" s="1"/>
      <c r="AZ32" s="1"/>
      <c r="BA32" s="1"/>
      <c r="BB32" s="1"/>
      <c r="BC32" s="1"/>
      <c r="BD32" s="1"/>
      <c r="BE32" s="1"/>
      <c r="BF32" s="269"/>
      <c r="BG32" s="319">
        <v>99.6</v>
      </c>
      <c r="BH32" s="313"/>
      <c r="BI32" s="313"/>
      <c r="BJ32" s="313"/>
      <c r="BK32" s="313"/>
      <c r="BL32" s="313"/>
      <c r="BM32" s="238">
        <v>99.3</v>
      </c>
      <c r="BN32" s="313"/>
      <c r="BO32" s="313"/>
      <c r="BP32" s="313"/>
      <c r="BQ32" s="316"/>
      <c r="BR32" s="319">
        <v>99.5</v>
      </c>
      <c r="BS32" s="313"/>
      <c r="BT32" s="313"/>
      <c r="BU32" s="313"/>
      <c r="BV32" s="313"/>
      <c r="BW32" s="313"/>
      <c r="BX32" s="238">
        <v>99.2</v>
      </c>
      <c r="BY32" s="313"/>
      <c r="BZ32" s="313"/>
      <c r="CA32" s="313"/>
      <c r="CB32" s="316"/>
      <c r="CD32" s="135"/>
      <c r="CE32" s="142"/>
      <c r="CF32" s="261" t="s">
        <v>396</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34684</v>
      </c>
      <c r="S33" s="217"/>
      <c r="T33" s="217"/>
      <c r="U33" s="217"/>
      <c r="V33" s="217"/>
      <c r="W33" s="217"/>
      <c r="X33" s="217"/>
      <c r="Y33" s="279"/>
      <c r="Z33" s="282">
        <v>0.1</v>
      </c>
      <c r="AA33" s="282"/>
      <c r="AB33" s="282"/>
      <c r="AC33" s="282"/>
      <c r="AD33" s="287" t="s">
        <v>197</v>
      </c>
      <c r="AE33" s="287"/>
      <c r="AF33" s="287"/>
      <c r="AG33" s="287"/>
      <c r="AH33" s="287"/>
      <c r="AI33" s="287"/>
      <c r="AJ33" s="287"/>
      <c r="AK33" s="287"/>
      <c r="AL33" s="283" t="s">
        <v>197</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99.9</v>
      </c>
      <c r="BH33" s="312"/>
      <c r="BI33" s="312"/>
      <c r="BJ33" s="312"/>
      <c r="BK33" s="312"/>
      <c r="BL33" s="312"/>
      <c r="BM33" s="294">
        <v>99.8</v>
      </c>
      <c r="BN33" s="312"/>
      <c r="BO33" s="312"/>
      <c r="BP33" s="312"/>
      <c r="BQ33" s="317"/>
      <c r="BR33" s="320">
        <v>99.8</v>
      </c>
      <c r="BS33" s="312"/>
      <c r="BT33" s="312"/>
      <c r="BU33" s="312"/>
      <c r="BV33" s="312"/>
      <c r="BW33" s="312"/>
      <c r="BX33" s="294">
        <v>99.7</v>
      </c>
      <c r="BY33" s="312"/>
      <c r="BZ33" s="312"/>
      <c r="CA33" s="312"/>
      <c r="CB33" s="317"/>
      <c r="CD33" s="261" t="s">
        <v>397</v>
      </c>
      <c r="CE33" s="1"/>
      <c r="CF33" s="1"/>
      <c r="CG33" s="1"/>
      <c r="CH33" s="1"/>
      <c r="CI33" s="1"/>
      <c r="CJ33" s="1"/>
      <c r="CK33" s="1"/>
      <c r="CL33" s="1"/>
      <c r="CM33" s="1"/>
      <c r="CN33" s="1"/>
      <c r="CO33" s="1"/>
      <c r="CP33" s="1"/>
      <c r="CQ33" s="269"/>
      <c r="CR33" s="274">
        <v>16022346</v>
      </c>
      <c r="CS33" s="313"/>
      <c r="CT33" s="313"/>
      <c r="CU33" s="313"/>
      <c r="CV33" s="313"/>
      <c r="CW33" s="313"/>
      <c r="CX33" s="313"/>
      <c r="CY33" s="332"/>
      <c r="CZ33" s="283">
        <v>46.5</v>
      </c>
      <c r="DA33" s="335"/>
      <c r="DB33" s="335"/>
      <c r="DC33" s="338"/>
      <c r="DD33" s="288">
        <v>12430720</v>
      </c>
      <c r="DE33" s="313"/>
      <c r="DF33" s="313"/>
      <c r="DG33" s="313"/>
      <c r="DH33" s="313"/>
      <c r="DI33" s="313"/>
      <c r="DJ33" s="313"/>
      <c r="DK33" s="332"/>
      <c r="DL33" s="288">
        <v>7544112</v>
      </c>
      <c r="DM33" s="313"/>
      <c r="DN33" s="313"/>
      <c r="DO33" s="313"/>
      <c r="DP33" s="313"/>
      <c r="DQ33" s="313"/>
      <c r="DR33" s="313"/>
      <c r="DS33" s="313"/>
      <c r="DT33" s="313"/>
      <c r="DU33" s="313"/>
      <c r="DV33" s="332"/>
      <c r="DW33" s="283">
        <v>42.4</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31694</v>
      </c>
      <c r="S34" s="217"/>
      <c r="T34" s="217"/>
      <c r="U34" s="217"/>
      <c r="V34" s="217"/>
      <c r="W34" s="217"/>
      <c r="X34" s="217"/>
      <c r="Y34" s="279"/>
      <c r="Z34" s="282">
        <v>0.1</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6025657</v>
      </c>
      <c r="CS34" s="217"/>
      <c r="CT34" s="217"/>
      <c r="CU34" s="217"/>
      <c r="CV34" s="217"/>
      <c r="CW34" s="217"/>
      <c r="CX34" s="217"/>
      <c r="CY34" s="279"/>
      <c r="CZ34" s="283">
        <v>17.5</v>
      </c>
      <c r="DA34" s="335"/>
      <c r="DB34" s="335"/>
      <c r="DC34" s="338"/>
      <c r="DD34" s="288">
        <v>3980265</v>
      </c>
      <c r="DE34" s="217"/>
      <c r="DF34" s="217"/>
      <c r="DG34" s="217"/>
      <c r="DH34" s="217"/>
      <c r="DI34" s="217"/>
      <c r="DJ34" s="217"/>
      <c r="DK34" s="279"/>
      <c r="DL34" s="288">
        <v>3187382</v>
      </c>
      <c r="DM34" s="217"/>
      <c r="DN34" s="217"/>
      <c r="DO34" s="217"/>
      <c r="DP34" s="217"/>
      <c r="DQ34" s="217"/>
      <c r="DR34" s="217"/>
      <c r="DS34" s="217"/>
      <c r="DT34" s="217"/>
      <c r="DU34" s="217"/>
      <c r="DV34" s="279"/>
      <c r="DW34" s="283">
        <v>17.899999999999999</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392894</v>
      </c>
      <c r="S35" s="217"/>
      <c r="T35" s="217"/>
      <c r="U35" s="217"/>
      <c r="V35" s="217"/>
      <c r="W35" s="217"/>
      <c r="X35" s="217"/>
      <c r="Y35" s="279"/>
      <c r="Z35" s="282">
        <v>1.1000000000000001</v>
      </c>
      <c r="AA35" s="282"/>
      <c r="AB35" s="282"/>
      <c r="AC35" s="282"/>
      <c r="AD35" s="287" t="s">
        <v>197</v>
      </c>
      <c r="AE35" s="287"/>
      <c r="AF35" s="287"/>
      <c r="AG35" s="287"/>
      <c r="AH35" s="287"/>
      <c r="AI35" s="287"/>
      <c r="AJ35" s="287"/>
      <c r="AK35" s="287"/>
      <c r="AL35" s="283" t="s">
        <v>197</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52005</v>
      </c>
      <c r="CS35" s="313"/>
      <c r="CT35" s="313"/>
      <c r="CU35" s="313"/>
      <c r="CV35" s="313"/>
      <c r="CW35" s="313"/>
      <c r="CX35" s="313"/>
      <c r="CY35" s="332"/>
      <c r="CZ35" s="283">
        <v>0.2</v>
      </c>
      <c r="DA35" s="335"/>
      <c r="DB35" s="335"/>
      <c r="DC35" s="338"/>
      <c r="DD35" s="288">
        <v>51606</v>
      </c>
      <c r="DE35" s="313"/>
      <c r="DF35" s="313"/>
      <c r="DG35" s="313"/>
      <c r="DH35" s="313"/>
      <c r="DI35" s="313"/>
      <c r="DJ35" s="313"/>
      <c r="DK35" s="332"/>
      <c r="DL35" s="288">
        <v>51606</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2224055</v>
      </c>
      <c r="S36" s="217"/>
      <c r="T36" s="217"/>
      <c r="U36" s="217"/>
      <c r="V36" s="217"/>
      <c r="W36" s="217"/>
      <c r="X36" s="217"/>
      <c r="Y36" s="279"/>
      <c r="Z36" s="282">
        <v>6.1</v>
      </c>
      <c r="AA36" s="282"/>
      <c r="AB36" s="282"/>
      <c r="AC36" s="282"/>
      <c r="AD36" s="287" t="s">
        <v>197</v>
      </c>
      <c r="AE36" s="287"/>
      <c r="AF36" s="287"/>
      <c r="AG36" s="287"/>
      <c r="AH36" s="287"/>
      <c r="AI36" s="287"/>
      <c r="AJ36" s="287"/>
      <c r="AK36" s="287"/>
      <c r="AL36" s="283" t="s">
        <v>197</v>
      </c>
      <c r="AM36" s="238"/>
      <c r="AN36" s="238"/>
      <c r="AO36" s="296"/>
      <c r="AP36" s="95"/>
      <c r="AQ36" s="301" t="s">
        <v>386</v>
      </c>
      <c r="AR36" s="304"/>
      <c r="AS36" s="304"/>
      <c r="AT36" s="304"/>
      <c r="AU36" s="304"/>
      <c r="AV36" s="304"/>
      <c r="AW36" s="304"/>
      <c r="AX36" s="304"/>
      <c r="AY36" s="309"/>
      <c r="AZ36" s="273">
        <v>3927420</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129926</v>
      </c>
      <c r="BW36" s="276"/>
      <c r="BX36" s="276"/>
      <c r="BY36" s="276"/>
      <c r="BZ36" s="276"/>
      <c r="CA36" s="276"/>
      <c r="CB36" s="315"/>
      <c r="CD36" s="261" t="s">
        <v>31</v>
      </c>
      <c r="CE36" s="1"/>
      <c r="CF36" s="1"/>
      <c r="CG36" s="1"/>
      <c r="CH36" s="1"/>
      <c r="CI36" s="1"/>
      <c r="CJ36" s="1"/>
      <c r="CK36" s="1"/>
      <c r="CL36" s="1"/>
      <c r="CM36" s="1"/>
      <c r="CN36" s="1"/>
      <c r="CO36" s="1"/>
      <c r="CP36" s="1"/>
      <c r="CQ36" s="269"/>
      <c r="CR36" s="274">
        <v>5038322</v>
      </c>
      <c r="CS36" s="217"/>
      <c r="CT36" s="217"/>
      <c r="CU36" s="217"/>
      <c r="CV36" s="217"/>
      <c r="CW36" s="217"/>
      <c r="CX36" s="217"/>
      <c r="CY36" s="279"/>
      <c r="CZ36" s="283">
        <v>14.6</v>
      </c>
      <c r="DA36" s="335"/>
      <c r="DB36" s="335"/>
      <c r="DC36" s="338"/>
      <c r="DD36" s="288">
        <v>3932641</v>
      </c>
      <c r="DE36" s="217"/>
      <c r="DF36" s="217"/>
      <c r="DG36" s="217"/>
      <c r="DH36" s="217"/>
      <c r="DI36" s="217"/>
      <c r="DJ36" s="217"/>
      <c r="DK36" s="279"/>
      <c r="DL36" s="288">
        <v>2102346</v>
      </c>
      <c r="DM36" s="217"/>
      <c r="DN36" s="217"/>
      <c r="DO36" s="217"/>
      <c r="DP36" s="217"/>
      <c r="DQ36" s="217"/>
      <c r="DR36" s="217"/>
      <c r="DS36" s="217"/>
      <c r="DT36" s="217"/>
      <c r="DU36" s="217"/>
      <c r="DV36" s="279"/>
      <c r="DW36" s="283">
        <v>11.8</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514546</v>
      </c>
      <c r="S37" s="217"/>
      <c r="T37" s="217"/>
      <c r="U37" s="217"/>
      <c r="V37" s="217"/>
      <c r="W37" s="217"/>
      <c r="X37" s="217"/>
      <c r="Y37" s="279"/>
      <c r="Z37" s="282">
        <v>1.4</v>
      </c>
      <c r="AA37" s="282"/>
      <c r="AB37" s="282"/>
      <c r="AC37" s="282"/>
      <c r="AD37" s="287">
        <v>27</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414769</v>
      </c>
      <c r="BA37" s="217"/>
      <c r="BB37" s="217"/>
      <c r="BC37" s="217"/>
      <c r="BD37" s="313"/>
      <c r="BE37" s="313"/>
      <c r="BF37" s="316"/>
      <c r="BG37" s="261" t="s">
        <v>411</v>
      </c>
      <c r="BH37" s="1"/>
      <c r="BI37" s="1"/>
      <c r="BJ37" s="1"/>
      <c r="BK37" s="1"/>
      <c r="BL37" s="1"/>
      <c r="BM37" s="1"/>
      <c r="BN37" s="1"/>
      <c r="BO37" s="1"/>
      <c r="BP37" s="1"/>
      <c r="BQ37" s="1"/>
      <c r="BR37" s="1"/>
      <c r="BS37" s="1"/>
      <c r="BT37" s="1"/>
      <c r="BU37" s="269"/>
      <c r="BV37" s="274">
        <v>-588574</v>
      </c>
      <c r="BW37" s="217"/>
      <c r="BX37" s="217"/>
      <c r="BY37" s="217"/>
      <c r="BZ37" s="217"/>
      <c r="CA37" s="217"/>
      <c r="CB37" s="326"/>
      <c r="CD37" s="261" t="s">
        <v>163</v>
      </c>
      <c r="CE37" s="1"/>
      <c r="CF37" s="1"/>
      <c r="CG37" s="1"/>
      <c r="CH37" s="1"/>
      <c r="CI37" s="1"/>
      <c r="CJ37" s="1"/>
      <c r="CK37" s="1"/>
      <c r="CL37" s="1"/>
      <c r="CM37" s="1"/>
      <c r="CN37" s="1"/>
      <c r="CO37" s="1"/>
      <c r="CP37" s="1"/>
      <c r="CQ37" s="269"/>
      <c r="CR37" s="274">
        <v>513412</v>
      </c>
      <c r="CS37" s="313"/>
      <c r="CT37" s="313"/>
      <c r="CU37" s="313"/>
      <c r="CV37" s="313"/>
      <c r="CW37" s="313"/>
      <c r="CX37" s="313"/>
      <c r="CY37" s="332"/>
      <c r="CZ37" s="283">
        <v>1.5</v>
      </c>
      <c r="DA37" s="335"/>
      <c r="DB37" s="335"/>
      <c r="DC37" s="338"/>
      <c r="DD37" s="288">
        <v>289258</v>
      </c>
      <c r="DE37" s="313"/>
      <c r="DF37" s="313"/>
      <c r="DG37" s="313"/>
      <c r="DH37" s="313"/>
      <c r="DI37" s="313"/>
      <c r="DJ37" s="313"/>
      <c r="DK37" s="332"/>
      <c r="DL37" s="288">
        <v>248684</v>
      </c>
      <c r="DM37" s="313"/>
      <c r="DN37" s="313"/>
      <c r="DO37" s="313"/>
      <c r="DP37" s="313"/>
      <c r="DQ37" s="313"/>
      <c r="DR37" s="313"/>
      <c r="DS37" s="313"/>
      <c r="DT37" s="313"/>
      <c r="DU37" s="313"/>
      <c r="DV37" s="332"/>
      <c r="DW37" s="283">
        <v>1.4</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462800</v>
      </c>
      <c r="S38" s="217"/>
      <c r="T38" s="217"/>
      <c r="U38" s="217"/>
      <c r="V38" s="217"/>
      <c r="W38" s="217"/>
      <c r="X38" s="217"/>
      <c r="Y38" s="279"/>
      <c r="Z38" s="282">
        <v>1.3</v>
      </c>
      <c r="AA38" s="282"/>
      <c r="AB38" s="282"/>
      <c r="AC38" s="282"/>
      <c r="AD38" s="287" t="s">
        <v>197</v>
      </c>
      <c r="AE38" s="287"/>
      <c r="AF38" s="287"/>
      <c r="AG38" s="287"/>
      <c r="AH38" s="287"/>
      <c r="AI38" s="287"/>
      <c r="AJ38" s="287"/>
      <c r="AK38" s="287"/>
      <c r="AL38" s="283" t="s">
        <v>197</v>
      </c>
      <c r="AM38" s="238"/>
      <c r="AN38" s="238"/>
      <c r="AO38" s="296"/>
      <c r="AQ38" s="302" t="s">
        <v>303</v>
      </c>
      <c r="AR38" s="111"/>
      <c r="AS38" s="111"/>
      <c r="AT38" s="111"/>
      <c r="AU38" s="111"/>
      <c r="AV38" s="111"/>
      <c r="AW38" s="111"/>
      <c r="AX38" s="111"/>
      <c r="AY38" s="310"/>
      <c r="AZ38" s="274" t="s">
        <v>197</v>
      </c>
      <c r="BA38" s="217"/>
      <c r="BB38" s="217"/>
      <c r="BC38" s="217"/>
      <c r="BD38" s="313"/>
      <c r="BE38" s="313"/>
      <c r="BF38" s="316"/>
      <c r="BG38" s="261" t="s">
        <v>413</v>
      </c>
      <c r="BH38" s="1"/>
      <c r="BI38" s="1"/>
      <c r="BJ38" s="1"/>
      <c r="BK38" s="1"/>
      <c r="BL38" s="1"/>
      <c r="BM38" s="1"/>
      <c r="BN38" s="1"/>
      <c r="BO38" s="1"/>
      <c r="BP38" s="1"/>
      <c r="BQ38" s="1"/>
      <c r="BR38" s="1"/>
      <c r="BS38" s="1"/>
      <c r="BT38" s="1"/>
      <c r="BU38" s="269"/>
      <c r="BV38" s="274">
        <v>10948</v>
      </c>
      <c r="BW38" s="217"/>
      <c r="BX38" s="217"/>
      <c r="BY38" s="217"/>
      <c r="BZ38" s="217"/>
      <c r="CA38" s="217"/>
      <c r="CB38" s="326"/>
      <c r="CD38" s="261" t="s">
        <v>414</v>
      </c>
      <c r="CE38" s="1"/>
      <c r="CF38" s="1"/>
      <c r="CG38" s="1"/>
      <c r="CH38" s="1"/>
      <c r="CI38" s="1"/>
      <c r="CJ38" s="1"/>
      <c r="CK38" s="1"/>
      <c r="CL38" s="1"/>
      <c r="CM38" s="1"/>
      <c r="CN38" s="1"/>
      <c r="CO38" s="1"/>
      <c r="CP38" s="1"/>
      <c r="CQ38" s="269"/>
      <c r="CR38" s="274">
        <v>3512651</v>
      </c>
      <c r="CS38" s="217"/>
      <c r="CT38" s="217"/>
      <c r="CU38" s="217"/>
      <c r="CV38" s="217"/>
      <c r="CW38" s="217"/>
      <c r="CX38" s="217"/>
      <c r="CY38" s="279"/>
      <c r="CZ38" s="283">
        <v>10.199999999999999</v>
      </c>
      <c r="DA38" s="335"/>
      <c r="DB38" s="335"/>
      <c r="DC38" s="338"/>
      <c r="DD38" s="288">
        <v>3099795</v>
      </c>
      <c r="DE38" s="217"/>
      <c r="DF38" s="217"/>
      <c r="DG38" s="217"/>
      <c r="DH38" s="217"/>
      <c r="DI38" s="217"/>
      <c r="DJ38" s="217"/>
      <c r="DK38" s="279"/>
      <c r="DL38" s="288">
        <v>2202778</v>
      </c>
      <c r="DM38" s="217"/>
      <c r="DN38" s="217"/>
      <c r="DO38" s="217"/>
      <c r="DP38" s="217"/>
      <c r="DQ38" s="217"/>
      <c r="DR38" s="217"/>
      <c r="DS38" s="217"/>
      <c r="DT38" s="217"/>
      <c r="DU38" s="217"/>
      <c r="DV38" s="279"/>
      <c r="DW38" s="283">
        <v>12.4</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416</v>
      </c>
      <c r="AR39" s="111"/>
      <c r="AS39" s="111"/>
      <c r="AT39" s="111"/>
      <c r="AU39" s="111"/>
      <c r="AV39" s="111"/>
      <c r="AW39" s="111"/>
      <c r="AX39" s="111"/>
      <c r="AY39" s="310"/>
      <c r="AZ39" s="274" t="s">
        <v>197</v>
      </c>
      <c r="BA39" s="217"/>
      <c r="BB39" s="217"/>
      <c r="BC39" s="217"/>
      <c r="BD39" s="313"/>
      <c r="BE39" s="313"/>
      <c r="BF39" s="316"/>
      <c r="BG39" s="261" t="s">
        <v>333</v>
      </c>
      <c r="BH39" s="1"/>
      <c r="BI39" s="1"/>
      <c r="BJ39" s="1"/>
      <c r="BK39" s="1"/>
      <c r="BL39" s="1"/>
      <c r="BM39" s="1"/>
      <c r="BN39" s="1"/>
      <c r="BO39" s="1"/>
      <c r="BP39" s="1"/>
      <c r="BQ39" s="1"/>
      <c r="BR39" s="1"/>
      <c r="BS39" s="1"/>
      <c r="BT39" s="1"/>
      <c r="BU39" s="269"/>
      <c r="BV39" s="274">
        <v>15049</v>
      </c>
      <c r="BW39" s="217"/>
      <c r="BX39" s="217"/>
      <c r="BY39" s="217"/>
      <c r="BZ39" s="217"/>
      <c r="CA39" s="217"/>
      <c r="CB39" s="326"/>
      <c r="CD39" s="261" t="s">
        <v>420</v>
      </c>
      <c r="CE39" s="1"/>
      <c r="CF39" s="1"/>
      <c r="CG39" s="1"/>
      <c r="CH39" s="1"/>
      <c r="CI39" s="1"/>
      <c r="CJ39" s="1"/>
      <c r="CK39" s="1"/>
      <c r="CL39" s="1"/>
      <c r="CM39" s="1"/>
      <c r="CN39" s="1"/>
      <c r="CO39" s="1"/>
      <c r="CP39" s="1"/>
      <c r="CQ39" s="269"/>
      <c r="CR39" s="274">
        <v>1390626</v>
      </c>
      <c r="CS39" s="313"/>
      <c r="CT39" s="313"/>
      <c r="CU39" s="313"/>
      <c r="CV39" s="313"/>
      <c r="CW39" s="313"/>
      <c r="CX39" s="313"/>
      <c r="CY39" s="332"/>
      <c r="CZ39" s="283">
        <v>4</v>
      </c>
      <c r="DA39" s="335"/>
      <c r="DB39" s="335"/>
      <c r="DC39" s="338"/>
      <c r="DD39" s="288">
        <v>1363378</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t="s">
        <v>197</v>
      </c>
      <c r="S40" s="217"/>
      <c r="T40" s="217"/>
      <c r="U40" s="217"/>
      <c r="V40" s="217"/>
      <c r="W40" s="217"/>
      <c r="X40" s="217"/>
      <c r="Y40" s="279"/>
      <c r="Z40" s="282" t="s">
        <v>197</v>
      </c>
      <c r="AA40" s="282"/>
      <c r="AB40" s="282"/>
      <c r="AC40" s="282"/>
      <c r="AD40" s="287" t="s">
        <v>197</v>
      </c>
      <c r="AE40" s="287"/>
      <c r="AF40" s="287"/>
      <c r="AG40" s="287"/>
      <c r="AH40" s="287"/>
      <c r="AI40" s="287"/>
      <c r="AJ40" s="287"/>
      <c r="AK40" s="287"/>
      <c r="AL40" s="283" t="s">
        <v>197</v>
      </c>
      <c r="AM40" s="238"/>
      <c r="AN40" s="238"/>
      <c r="AO40" s="296"/>
      <c r="AQ40" s="302" t="s">
        <v>423</v>
      </c>
      <c r="AR40" s="111"/>
      <c r="AS40" s="111"/>
      <c r="AT40" s="111"/>
      <c r="AU40" s="111"/>
      <c r="AV40" s="111"/>
      <c r="AW40" s="111"/>
      <c r="AX40" s="111"/>
      <c r="AY40" s="310"/>
      <c r="AZ40" s="274" t="s">
        <v>197</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108</v>
      </c>
      <c r="BW40" s="217"/>
      <c r="BX40" s="217"/>
      <c r="BY40" s="217"/>
      <c r="BZ40" s="217"/>
      <c r="CA40" s="217"/>
      <c r="CB40" s="326"/>
      <c r="CD40" s="261" t="s">
        <v>366</v>
      </c>
      <c r="CE40" s="1"/>
      <c r="CF40" s="1"/>
      <c r="CG40" s="1"/>
      <c r="CH40" s="1"/>
      <c r="CI40" s="1"/>
      <c r="CJ40" s="1"/>
      <c r="CK40" s="1"/>
      <c r="CL40" s="1"/>
      <c r="CM40" s="1"/>
      <c r="CN40" s="1"/>
      <c r="CO40" s="1"/>
      <c r="CP40" s="1"/>
      <c r="CQ40" s="269"/>
      <c r="CR40" s="274">
        <v>3085</v>
      </c>
      <c r="CS40" s="217"/>
      <c r="CT40" s="217"/>
      <c r="CU40" s="217"/>
      <c r="CV40" s="217"/>
      <c r="CW40" s="217"/>
      <c r="CX40" s="217"/>
      <c r="CY40" s="279"/>
      <c r="CZ40" s="283">
        <v>0</v>
      </c>
      <c r="DA40" s="335"/>
      <c r="DB40" s="335"/>
      <c r="DC40" s="338"/>
      <c r="DD40" s="288">
        <v>3035</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36422351</v>
      </c>
      <c r="S41" s="277"/>
      <c r="T41" s="277"/>
      <c r="U41" s="277"/>
      <c r="V41" s="277"/>
      <c r="W41" s="277"/>
      <c r="X41" s="277"/>
      <c r="Y41" s="280"/>
      <c r="Z41" s="284">
        <v>100</v>
      </c>
      <c r="AA41" s="284"/>
      <c r="AB41" s="284"/>
      <c r="AC41" s="284"/>
      <c r="AD41" s="289">
        <v>17790257</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1254340</v>
      </c>
      <c r="BA41" s="217"/>
      <c r="BB41" s="217"/>
      <c r="BC41" s="217"/>
      <c r="BD41" s="313"/>
      <c r="BE41" s="313"/>
      <c r="BF41" s="316"/>
      <c r="BG41" s="299"/>
      <c r="BH41" s="29"/>
      <c r="BI41" s="29"/>
      <c r="BJ41" s="29"/>
      <c r="BK41" s="29"/>
      <c r="BL41" s="29"/>
      <c r="BM41" s="1" t="s">
        <v>338</v>
      </c>
      <c r="BN41" s="1"/>
      <c r="BO41" s="1"/>
      <c r="BP41" s="1"/>
      <c r="BQ41" s="1"/>
      <c r="BR41" s="1"/>
      <c r="BS41" s="1"/>
      <c r="BT41" s="1"/>
      <c r="BU41" s="269"/>
      <c r="BV41" s="274" t="s">
        <v>197</v>
      </c>
      <c r="BW41" s="217"/>
      <c r="BX41" s="217"/>
      <c r="BY41" s="217"/>
      <c r="BZ41" s="217"/>
      <c r="CA41" s="217"/>
      <c r="CB41" s="326"/>
      <c r="CD41" s="261" t="s">
        <v>281</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2258311</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311</v>
      </c>
      <c r="BW42" s="277"/>
      <c r="BX42" s="277"/>
      <c r="BY42" s="277"/>
      <c r="BZ42" s="277"/>
      <c r="CA42" s="277"/>
      <c r="CB42" s="327"/>
      <c r="CD42" s="261" t="s">
        <v>273</v>
      </c>
      <c r="CE42" s="1"/>
      <c r="CF42" s="1"/>
      <c r="CG42" s="1"/>
      <c r="CH42" s="1"/>
      <c r="CI42" s="1"/>
      <c r="CJ42" s="1"/>
      <c r="CK42" s="1"/>
      <c r="CL42" s="1"/>
      <c r="CM42" s="1"/>
      <c r="CN42" s="1"/>
      <c r="CO42" s="1"/>
      <c r="CP42" s="1"/>
      <c r="CQ42" s="269"/>
      <c r="CR42" s="274">
        <v>2300085</v>
      </c>
      <c r="CS42" s="313"/>
      <c r="CT42" s="313"/>
      <c r="CU42" s="313"/>
      <c r="CV42" s="313"/>
      <c r="CW42" s="313"/>
      <c r="CX42" s="313"/>
      <c r="CY42" s="332"/>
      <c r="CZ42" s="283">
        <v>6.7</v>
      </c>
      <c r="DA42" s="335"/>
      <c r="DB42" s="335"/>
      <c r="DC42" s="338"/>
      <c r="DD42" s="288">
        <v>655803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90</v>
      </c>
      <c r="CE43" s="1"/>
      <c r="CF43" s="1"/>
      <c r="CG43" s="1"/>
      <c r="CH43" s="1"/>
      <c r="CI43" s="1"/>
      <c r="CJ43" s="1"/>
      <c r="CK43" s="1"/>
      <c r="CL43" s="1"/>
      <c r="CM43" s="1"/>
      <c r="CN43" s="1"/>
      <c r="CO43" s="1"/>
      <c r="CP43" s="1"/>
      <c r="CQ43" s="269"/>
      <c r="CR43" s="274">
        <v>109160</v>
      </c>
      <c r="CS43" s="313"/>
      <c r="CT43" s="313"/>
      <c r="CU43" s="313"/>
      <c r="CV43" s="313"/>
      <c r="CW43" s="313"/>
      <c r="CX43" s="313"/>
      <c r="CY43" s="332"/>
      <c r="CZ43" s="283">
        <v>0.3</v>
      </c>
      <c r="DA43" s="335"/>
      <c r="DB43" s="335"/>
      <c r="DC43" s="338"/>
      <c r="DD43" s="288">
        <v>109160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180</v>
      </c>
      <c r="CE44" s="41"/>
      <c r="CF44" s="261" t="s">
        <v>430</v>
      </c>
      <c r="CG44" s="1"/>
      <c r="CH44" s="1"/>
      <c r="CI44" s="1"/>
      <c r="CJ44" s="1"/>
      <c r="CK44" s="1"/>
      <c r="CL44" s="1"/>
      <c r="CM44" s="1"/>
      <c r="CN44" s="1"/>
      <c r="CO44" s="1"/>
      <c r="CP44" s="1"/>
      <c r="CQ44" s="269"/>
      <c r="CR44" s="274">
        <v>2300085</v>
      </c>
      <c r="CS44" s="217"/>
      <c r="CT44" s="217"/>
      <c r="CU44" s="217"/>
      <c r="CV44" s="217"/>
      <c r="CW44" s="217"/>
      <c r="CX44" s="217"/>
      <c r="CY44" s="279"/>
      <c r="CZ44" s="283">
        <v>6.7</v>
      </c>
      <c r="DA44" s="238"/>
      <c r="DB44" s="238"/>
      <c r="DC44" s="285"/>
      <c r="DD44" s="288">
        <v>655803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431</v>
      </c>
      <c r="CG45" s="1"/>
      <c r="CH45" s="1"/>
      <c r="CI45" s="1"/>
      <c r="CJ45" s="1"/>
      <c r="CK45" s="1"/>
      <c r="CL45" s="1"/>
      <c r="CM45" s="1"/>
      <c r="CN45" s="1"/>
      <c r="CO45" s="1"/>
      <c r="CP45" s="1"/>
      <c r="CQ45" s="269"/>
      <c r="CR45" s="274">
        <v>789259</v>
      </c>
      <c r="CS45" s="313"/>
      <c r="CT45" s="313"/>
      <c r="CU45" s="313"/>
      <c r="CV45" s="313"/>
      <c r="CW45" s="313"/>
      <c r="CX45" s="313"/>
      <c r="CY45" s="332"/>
      <c r="CZ45" s="283">
        <v>2.2999999999999998</v>
      </c>
      <c r="DA45" s="335"/>
      <c r="DB45" s="335"/>
      <c r="DC45" s="338"/>
      <c r="DD45" s="288">
        <v>64631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1510826</v>
      </c>
      <c r="CS46" s="217"/>
      <c r="CT46" s="217"/>
      <c r="CU46" s="217"/>
      <c r="CV46" s="217"/>
      <c r="CW46" s="217"/>
      <c r="CX46" s="217"/>
      <c r="CY46" s="279"/>
      <c r="CZ46" s="283">
        <v>4.4000000000000004</v>
      </c>
      <c r="DA46" s="238"/>
      <c r="DB46" s="238"/>
      <c r="DC46" s="285"/>
      <c r="DD46" s="288">
        <v>591172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t="s">
        <v>197</v>
      </c>
      <c r="CS47" s="313"/>
      <c r="CT47" s="313"/>
      <c r="CU47" s="313"/>
      <c r="CV47" s="313"/>
      <c r="CW47" s="313"/>
      <c r="CX47" s="313"/>
      <c r="CY47" s="332"/>
      <c r="CZ47" s="283" t="s">
        <v>197</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435</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34434964</v>
      </c>
      <c r="CS49" s="312"/>
      <c r="CT49" s="312"/>
      <c r="CU49" s="312"/>
      <c r="CV49" s="312"/>
      <c r="CW49" s="312"/>
      <c r="CX49" s="312"/>
      <c r="CY49" s="333"/>
      <c r="CZ49" s="292">
        <v>100</v>
      </c>
      <c r="DA49" s="336"/>
      <c r="DB49" s="336"/>
      <c r="DC49" s="339"/>
      <c r="DD49" s="342">
        <v>21167917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rE4p6Gm1A7+4dTPJ4bVLaqWeez1vq8wFp2YUnOJ/XZABjMbilOyC2z3DUxAS6TDpmrCtVnU2a1X+5rB7fd8IUQ==" saltValue="R2qbUG24C1ww6gh5vfO8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5"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25" zoomScale="55" zoomScaleNormal="55" zoomScaleSheetLayoutView="70" workbookViewId="0">
      <selection activeCell="V33" sqref="V33:Z33"/>
    </sheetView>
  </sheetViews>
  <sheetFormatPr defaultColWidth="0" defaultRowHeight="13"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298</v>
      </c>
      <c r="DK2" s="707"/>
      <c r="DL2" s="707"/>
      <c r="DM2" s="707"/>
      <c r="DN2" s="707"/>
      <c r="DO2" s="710"/>
      <c r="DP2" s="368"/>
      <c r="DQ2" s="706" t="s">
        <v>278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183</v>
      </c>
      <c r="R5" s="447"/>
      <c r="S5" s="447"/>
      <c r="T5" s="447"/>
      <c r="U5" s="458"/>
      <c r="V5" s="435" t="s">
        <v>439</v>
      </c>
      <c r="W5" s="447"/>
      <c r="X5" s="447"/>
      <c r="Y5" s="447"/>
      <c r="Z5" s="458"/>
      <c r="AA5" s="435" t="s">
        <v>440</v>
      </c>
      <c r="AB5" s="447"/>
      <c r="AC5" s="447"/>
      <c r="AD5" s="447"/>
      <c r="AE5" s="447"/>
      <c r="AF5" s="504" t="s">
        <v>181</v>
      </c>
      <c r="AG5" s="447"/>
      <c r="AH5" s="447"/>
      <c r="AI5" s="447"/>
      <c r="AJ5" s="522"/>
      <c r="AK5" s="447" t="s">
        <v>441</v>
      </c>
      <c r="AL5" s="447"/>
      <c r="AM5" s="447"/>
      <c r="AN5" s="447"/>
      <c r="AO5" s="458"/>
      <c r="AP5" s="435" t="s">
        <v>442</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317</v>
      </c>
      <c r="CN5" s="447"/>
      <c r="CO5" s="447"/>
      <c r="CP5" s="447"/>
      <c r="CQ5" s="458"/>
      <c r="CR5" s="435" t="s">
        <v>236</v>
      </c>
      <c r="CS5" s="447"/>
      <c r="CT5" s="447"/>
      <c r="CU5" s="447"/>
      <c r="CV5" s="458"/>
      <c r="CW5" s="435" t="s">
        <v>51</v>
      </c>
      <c r="CX5" s="447"/>
      <c r="CY5" s="447"/>
      <c r="CZ5" s="447"/>
      <c r="DA5" s="458"/>
      <c r="DB5" s="435" t="s">
        <v>448</v>
      </c>
      <c r="DC5" s="447"/>
      <c r="DD5" s="447"/>
      <c r="DE5" s="447"/>
      <c r="DF5" s="458"/>
      <c r="DG5" s="700" t="s">
        <v>234</v>
      </c>
      <c r="DH5" s="703"/>
      <c r="DI5" s="703"/>
      <c r="DJ5" s="703"/>
      <c r="DK5" s="708"/>
      <c r="DL5" s="700" t="s">
        <v>450</v>
      </c>
      <c r="DM5" s="703"/>
      <c r="DN5" s="703"/>
      <c r="DO5" s="703"/>
      <c r="DP5" s="708"/>
      <c r="DQ5" s="435" t="s">
        <v>452</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259</v>
      </c>
      <c r="C7" s="419"/>
      <c r="D7" s="419"/>
      <c r="E7" s="419"/>
      <c r="F7" s="419"/>
      <c r="G7" s="419"/>
      <c r="H7" s="419"/>
      <c r="I7" s="419"/>
      <c r="J7" s="419"/>
      <c r="K7" s="419"/>
      <c r="L7" s="419"/>
      <c r="M7" s="419"/>
      <c r="N7" s="419"/>
      <c r="O7" s="419"/>
      <c r="P7" s="431"/>
      <c r="Q7" s="437">
        <v>36477</v>
      </c>
      <c r="R7" s="449"/>
      <c r="S7" s="449"/>
      <c r="T7" s="449"/>
      <c r="U7" s="449"/>
      <c r="V7" s="449">
        <v>34490</v>
      </c>
      <c r="W7" s="449"/>
      <c r="X7" s="449"/>
      <c r="Y7" s="449"/>
      <c r="Z7" s="449"/>
      <c r="AA7" s="449">
        <v>1987</v>
      </c>
      <c r="AB7" s="449"/>
      <c r="AC7" s="449"/>
      <c r="AD7" s="449"/>
      <c r="AE7" s="492"/>
      <c r="AF7" s="506">
        <v>1786</v>
      </c>
      <c r="AG7" s="519"/>
      <c r="AH7" s="519"/>
      <c r="AI7" s="519"/>
      <c r="AJ7" s="524"/>
      <c r="AK7" s="532">
        <v>297</v>
      </c>
      <c r="AL7" s="449"/>
      <c r="AM7" s="449"/>
      <c r="AN7" s="449"/>
      <c r="AO7" s="449"/>
      <c r="AP7" s="449">
        <v>16771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527</v>
      </c>
      <c r="BS7" s="399" t="s">
        <v>528</v>
      </c>
      <c r="BT7" s="419"/>
      <c r="BU7" s="419"/>
      <c r="BV7" s="419"/>
      <c r="BW7" s="419"/>
      <c r="BX7" s="419"/>
      <c r="BY7" s="419"/>
      <c r="BZ7" s="419"/>
      <c r="CA7" s="419"/>
      <c r="CB7" s="419"/>
      <c r="CC7" s="419"/>
      <c r="CD7" s="419"/>
      <c r="CE7" s="419"/>
      <c r="CF7" s="419"/>
      <c r="CG7" s="431"/>
      <c r="CH7" s="663">
        <v>0</v>
      </c>
      <c r="CI7" s="666"/>
      <c r="CJ7" s="666"/>
      <c r="CK7" s="666"/>
      <c r="CL7" s="681"/>
      <c r="CM7" s="663">
        <v>7</v>
      </c>
      <c r="CN7" s="666"/>
      <c r="CO7" s="666"/>
      <c r="CP7" s="666"/>
      <c r="CQ7" s="681"/>
      <c r="CR7" s="663">
        <v>5</v>
      </c>
      <c r="CS7" s="666"/>
      <c r="CT7" s="666"/>
      <c r="CU7" s="666"/>
      <c r="CV7" s="681"/>
      <c r="CW7" s="663" t="s">
        <v>197</v>
      </c>
      <c r="CX7" s="666"/>
      <c r="CY7" s="666"/>
      <c r="CZ7" s="666"/>
      <c r="DA7" s="681"/>
      <c r="DB7" s="663">
        <v>387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533</v>
      </c>
      <c r="BT8" s="420"/>
      <c r="BU8" s="420"/>
      <c r="BV8" s="420"/>
      <c r="BW8" s="420"/>
      <c r="BX8" s="420"/>
      <c r="BY8" s="420"/>
      <c r="BZ8" s="420"/>
      <c r="CA8" s="420"/>
      <c r="CB8" s="420"/>
      <c r="CC8" s="420"/>
      <c r="CD8" s="420"/>
      <c r="CE8" s="420"/>
      <c r="CF8" s="420"/>
      <c r="CG8" s="432"/>
      <c r="CH8" s="444">
        <v>11</v>
      </c>
      <c r="CI8" s="456"/>
      <c r="CJ8" s="456"/>
      <c r="CK8" s="456"/>
      <c r="CL8" s="682"/>
      <c r="CM8" s="444">
        <v>51</v>
      </c>
      <c r="CN8" s="456"/>
      <c r="CO8" s="456"/>
      <c r="CP8" s="456"/>
      <c r="CQ8" s="682"/>
      <c r="CR8" s="444">
        <v>3</v>
      </c>
      <c r="CS8" s="456"/>
      <c r="CT8" s="456"/>
      <c r="CU8" s="456"/>
      <c r="CV8" s="682"/>
      <c r="CW8" s="444" t="s">
        <v>197</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534</v>
      </c>
      <c r="BT9" s="420"/>
      <c r="BU9" s="420"/>
      <c r="BV9" s="420"/>
      <c r="BW9" s="420"/>
      <c r="BX9" s="420"/>
      <c r="BY9" s="420"/>
      <c r="BZ9" s="420"/>
      <c r="CA9" s="420"/>
      <c r="CB9" s="420"/>
      <c r="CC9" s="420"/>
      <c r="CD9" s="420"/>
      <c r="CE9" s="420"/>
      <c r="CF9" s="420"/>
      <c r="CG9" s="432"/>
      <c r="CH9" s="444">
        <v>2</v>
      </c>
      <c r="CI9" s="456"/>
      <c r="CJ9" s="456"/>
      <c r="CK9" s="456"/>
      <c r="CL9" s="682"/>
      <c r="CM9" s="444">
        <v>4</v>
      </c>
      <c r="CN9" s="456"/>
      <c r="CO9" s="456"/>
      <c r="CP9" s="456"/>
      <c r="CQ9" s="682"/>
      <c r="CR9" s="444">
        <v>3</v>
      </c>
      <c r="CS9" s="456"/>
      <c r="CT9" s="456"/>
      <c r="CU9" s="456"/>
      <c r="CV9" s="682"/>
      <c r="CW9" s="444" t="s">
        <v>197</v>
      </c>
      <c r="CX9" s="456"/>
      <c r="CY9" s="456"/>
      <c r="CZ9" s="456"/>
      <c r="DA9" s="682"/>
      <c r="DB9" s="444" t="s">
        <v>197</v>
      </c>
      <c r="DC9" s="456"/>
      <c r="DD9" s="456"/>
      <c r="DE9" s="456"/>
      <c r="DF9" s="682"/>
      <c r="DG9" s="444" t="s">
        <v>197</v>
      </c>
      <c r="DH9" s="456"/>
      <c r="DI9" s="456"/>
      <c r="DJ9" s="456"/>
      <c r="DK9" s="682"/>
      <c r="DL9" s="444" t="s">
        <v>197</v>
      </c>
      <c r="DM9" s="456"/>
      <c r="DN9" s="456"/>
      <c r="DO9" s="456"/>
      <c r="DP9" s="682"/>
      <c r="DQ9" s="444" t="s">
        <v>197</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243</v>
      </c>
      <c r="B23" s="401" t="s">
        <v>299</v>
      </c>
      <c r="C23" s="421"/>
      <c r="D23" s="421"/>
      <c r="E23" s="421"/>
      <c r="F23" s="421"/>
      <c r="G23" s="421"/>
      <c r="H23" s="421"/>
      <c r="I23" s="421"/>
      <c r="J23" s="421"/>
      <c r="K23" s="421"/>
      <c r="L23" s="421"/>
      <c r="M23" s="421"/>
      <c r="N23" s="421"/>
      <c r="O23" s="421"/>
      <c r="P23" s="433"/>
      <c r="Q23" s="440">
        <v>36422</v>
      </c>
      <c r="R23" s="452"/>
      <c r="S23" s="452"/>
      <c r="T23" s="452"/>
      <c r="U23" s="452"/>
      <c r="V23" s="452">
        <v>34435</v>
      </c>
      <c r="W23" s="452"/>
      <c r="X23" s="452"/>
      <c r="Y23" s="452"/>
      <c r="Z23" s="452"/>
      <c r="AA23" s="452">
        <v>1987</v>
      </c>
      <c r="AB23" s="452"/>
      <c r="AC23" s="452"/>
      <c r="AD23" s="452"/>
      <c r="AE23" s="494"/>
      <c r="AF23" s="508">
        <v>1786</v>
      </c>
      <c r="AG23" s="452"/>
      <c r="AH23" s="452"/>
      <c r="AI23" s="452"/>
      <c r="AJ23" s="526"/>
      <c r="AK23" s="534"/>
      <c r="AL23" s="455"/>
      <c r="AM23" s="455"/>
      <c r="AN23" s="455"/>
      <c r="AO23" s="455"/>
      <c r="AP23" s="452">
        <v>16771</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239</v>
      </c>
      <c r="AG26" s="520"/>
      <c r="AH26" s="520"/>
      <c r="AI26" s="520"/>
      <c r="AJ26" s="527"/>
      <c r="AK26" s="447" t="s">
        <v>387</v>
      </c>
      <c r="AL26" s="447"/>
      <c r="AM26" s="447"/>
      <c r="AN26" s="447"/>
      <c r="AO26" s="458"/>
      <c r="AP26" s="435" t="s">
        <v>355</v>
      </c>
      <c r="AQ26" s="447"/>
      <c r="AR26" s="447"/>
      <c r="AS26" s="447"/>
      <c r="AT26" s="458"/>
      <c r="AU26" s="435" t="s">
        <v>458</v>
      </c>
      <c r="AV26" s="447"/>
      <c r="AW26" s="447"/>
      <c r="AX26" s="447"/>
      <c r="AY26" s="458"/>
      <c r="AZ26" s="435" t="s">
        <v>459</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7887</v>
      </c>
      <c r="R28" s="453"/>
      <c r="S28" s="453"/>
      <c r="T28" s="453"/>
      <c r="U28" s="453"/>
      <c r="V28" s="453">
        <v>7757</v>
      </c>
      <c r="W28" s="453"/>
      <c r="X28" s="453"/>
      <c r="Y28" s="453"/>
      <c r="Z28" s="453"/>
      <c r="AA28" s="453">
        <v>130</v>
      </c>
      <c r="AB28" s="453"/>
      <c r="AC28" s="453"/>
      <c r="AD28" s="453"/>
      <c r="AE28" s="495"/>
      <c r="AF28" s="511">
        <v>130</v>
      </c>
      <c r="AG28" s="453"/>
      <c r="AH28" s="453"/>
      <c r="AI28" s="453"/>
      <c r="AJ28" s="529"/>
      <c r="AK28" s="535">
        <v>1254</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7523</v>
      </c>
      <c r="R29" s="450"/>
      <c r="S29" s="450"/>
      <c r="T29" s="450"/>
      <c r="U29" s="450"/>
      <c r="V29" s="450">
        <v>7358</v>
      </c>
      <c r="W29" s="450"/>
      <c r="X29" s="450"/>
      <c r="Y29" s="450"/>
      <c r="Z29" s="450"/>
      <c r="AA29" s="450">
        <v>165</v>
      </c>
      <c r="AB29" s="450"/>
      <c r="AC29" s="450"/>
      <c r="AD29" s="450"/>
      <c r="AE29" s="461"/>
      <c r="AF29" s="507">
        <v>165</v>
      </c>
      <c r="AG29" s="456"/>
      <c r="AH29" s="456"/>
      <c r="AI29" s="456"/>
      <c r="AJ29" s="525"/>
      <c r="AK29" s="460">
        <v>1292</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221</v>
      </c>
      <c r="C30" s="420"/>
      <c r="D30" s="420"/>
      <c r="E30" s="420"/>
      <c r="F30" s="420"/>
      <c r="G30" s="420"/>
      <c r="H30" s="420"/>
      <c r="I30" s="420"/>
      <c r="J30" s="420"/>
      <c r="K30" s="420"/>
      <c r="L30" s="420"/>
      <c r="M30" s="420"/>
      <c r="N30" s="420"/>
      <c r="O30" s="420"/>
      <c r="P30" s="432"/>
      <c r="Q30" s="438">
        <v>2329</v>
      </c>
      <c r="R30" s="450"/>
      <c r="S30" s="450"/>
      <c r="T30" s="450"/>
      <c r="U30" s="450"/>
      <c r="V30" s="450">
        <v>2327</v>
      </c>
      <c r="W30" s="450"/>
      <c r="X30" s="450"/>
      <c r="Y30" s="450"/>
      <c r="Z30" s="450"/>
      <c r="AA30" s="450">
        <v>2</v>
      </c>
      <c r="AB30" s="450"/>
      <c r="AC30" s="450"/>
      <c r="AD30" s="450"/>
      <c r="AE30" s="461"/>
      <c r="AF30" s="507">
        <v>2</v>
      </c>
      <c r="AG30" s="456"/>
      <c r="AH30" s="456"/>
      <c r="AI30" s="456"/>
      <c r="AJ30" s="525"/>
      <c r="AK30" s="460">
        <v>265</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65</v>
      </c>
      <c r="C31" s="420"/>
      <c r="D31" s="420"/>
      <c r="E31" s="420"/>
      <c r="F31" s="420"/>
      <c r="G31" s="420"/>
      <c r="H31" s="420"/>
      <c r="I31" s="420"/>
      <c r="J31" s="420"/>
      <c r="K31" s="420"/>
      <c r="L31" s="420"/>
      <c r="M31" s="420"/>
      <c r="N31" s="420"/>
      <c r="O31" s="420"/>
      <c r="P31" s="432"/>
      <c r="Q31" s="438">
        <v>54</v>
      </c>
      <c r="R31" s="450"/>
      <c r="S31" s="450"/>
      <c r="T31" s="450"/>
      <c r="U31" s="450"/>
      <c r="V31" s="450">
        <v>54</v>
      </c>
      <c r="W31" s="450"/>
      <c r="X31" s="450"/>
      <c r="Y31" s="450"/>
      <c r="Z31" s="450"/>
      <c r="AA31" s="450">
        <v>0</v>
      </c>
      <c r="AB31" s="450"/>
      <c r="AC31" s="450"/>
      <c r="AD31" s="450"/>
      <c r="AE31" s="461"/>
      <c r="AF31" s="507">
        <v>0</v>
      </c>
      <c r="AG31" s="456"/>
      <c r="AH31" s="456"/>
      <c r="AI31" s="456"/>
      <c r="AJ31" s="525"/>
      <c r="AK31" s="460">
        <v>0</v>
      </c>
      <c r="AL31" s="450"/>
      <c r="AM31" s="450"/>
      <c r="AN31" s="450"/>
      <c r="AO31" s="450"/>
      <c r="AP31" s="450" t="s">
        <v>197</v>
      </c>
      <c r="AQ31" s="450"/>
      <c r="AR31" s="450"/>
      <c r="AS31" s="450"/>
      <c r="AT31" s="450"/>
      <c r="AU31" s="450" t="s">
        <v>197</v>
      </c>
      <c r="AV31" s="450"/>
      <c r="AW31" s="450"/>
      <c r="AX31" s="450"/>
      <c r="AY31" s="450"/>
      <c r="AZ31" s="597" t="s">
        <v>197</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348</v>
      </c>
      <c r="C32" s="420"/>
      <c r="D32" s="420"/>
      <c r="E32" s="420"/>
      <c r="F32" s="420"/>
      <c r="G32" s="420"/>
      <c r="H32" s="420"/>
      <c r="I32" s="420"/>
      <c r="J32" s="420"/>
      <c r="K32" s="420"/>
      <c r="L32" s="420"/>
      <c r="M32" s="420"/>
      <c r="N32" s="420"/>
      <c r="O32" s="420"/>
      <c r="P32" s="432"/>
      <c r="Q32" s="438">
        <v>1281</v>
      </c>
      <c r="R32" s="450"/>
      <c r="S32" s="450"/>
      <c r="T32" s="450"/>
      <c r="U32" s="450"/>
      <c r="V32" s="450">
        <v>1174</v>
      </c>
      <c r="W32" s="450"/>
      <c r="X32" s="450"/>
      <c r="Y32" s="450"/>
      <c r="Z32" s="450"/>
      <c r="AA32" s="450">
        <v>107</v>
      </c>
      <c r="AB32" s="450"/>
      <c r="AC32" s="450"/>
      <c r="AD32" s="450"/>
      <c r="AE32" s="461"/>
      <c r="AF32" s="507">
        <v>259</v>
      </c>
      <c r="AG32" s="456"/>
      <c r="AH32" s="456"/>
      <c r="AI32" s="456"/>
      <c r="AJ32" s="525"/>
      <c r="AK32" s="460">
        <v>415</v>
      </c>
      <c r="AL32" s="450"/>
      <c r="AM32" s="450"/>
      <c r="AN32" s="450"/>
      <c r="AO32" s="450"/>
      <c r="AP32" s="450">
        <v>3628</v>
      </c>
      <c r="AQ32" s="450"/>
      <c r="AR32" s="450"/>
      <c r="AS32" s="450"/>
      <c r="AT32" s="450"/>
      <c r="AU32" s="450">
        <v>1197</v>
      </c>
      <c r="AV32" s="450"/>
      <c r="AW32" s="450"/>
      <c r="AX32" s="450"/>
      <c r="AY32" s="450"/>
      <c r="AZ32" s="597" t="s">
        <v>197</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243</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556</v>
      </c>
      <c r="AG63" s="452"/>
      <c r="AH63" s="452"/>
      <c r="AI63" s="452"/>
      <c r="AJ63" s="526"/>
      <c r="AK63" s="534"/>
      <c r="AL63" s="455"/>
      <c r="AM63" s="455"/>
      <c r="AN63" s="455"/>
      <c r="AO63" s="455"/>
      <c r="AP63" s="452">
        <v>3628</v>
      </c>
      <c r="AQ63" s="452"/>
      <c r="AR63" s="452"/>
      <c r="AS63" s="452"/>
      <c r="AT63" s="452"/>
      <c r="AU63" s="452">
        <v>1197</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449</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239</v>
      </c>
      <c r="AG66" s="520"/>
      <c r="AH66" s="520"/>
      <c r="AI66" s="520"/>
      <c r="AJ66" s="530"/>
      <c r="AK66" s="435" t="s">
        <v>387</v>
      </c>
      <c r="AL66" s="397"/>
      <c r="AM66" s="397"/>
      <c r="AN66" s="397"/>
      <c r="AO66" s="429"/>
      <c r="AP66" s="435" t="s">
        <v>355</v>
      </c>
      <c r="AQ66" s="447"/>
      <c r="AR66" s="447"/>
      <c r="AS66" s="447"/>
      <c r="AT66" s="458"/>
      <c r="AU66" s="435" t="s">
        <v>463</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529</v>
      </c>
      <c r="C68" s="419"/>
      <c r="D68" s="419"/>
      <c r="E68" s="419"/>
      <c r="F68" s="419"/>
      <c r="G68" s="419"/>
      <c r="H68" s="419"/>
      <c r="I68" s="419"/>
      <c r="J68" s="419"/>
      <c r="K68" s="419"/>
      <c r="L68" s="419"/>
      <c r="M68" s="419"/>
      <c r="N68" s="419"/>
      <c r="O68" s="419"/>
      <c r="P68" s="431"/>
      <c r="Q68" s="437">
        <v>9022</v>
      </c>
      <c r="R68" s="449"/>
      <c r="S68" s="449"/>
      <c r="T68" s="449"/>
      <c r="U68" s="449"/>
      <c r="V68" s="449">
        <v>8620</v>
      </c>
      <c r="W68" s="449"/>
      <c r="X68" s="449"/>
      <c r="Y68" s="449"/>
      <c r="Z68" s="449"/>
      <c r="AA68" s="449">
        <v>402</v>
      </c>
      <c r="AB68" s="449"/>
      <c r="AC68" s="449"/>
      <c r="AD68" s="449"/>
      <c r="AE68" s="449"/>
      <c r="AF68" s="449">
        <v>402</v>
      </c>
      <c r="AG68" s="449"/>
      <c r="AH68" s="449"/>
      <c r="AI68" s="449"/>
      <c r="AJ68" s="449"/>
      <c r="AK68" s="449" t="s">
        <v>197</v>
      </c>
      <c r="AL68" s="449"/>
      <c r="AM68" s="449"/>
      <c r="AN68" s="449"/>
      <c r="AO68" s="449"/>
      <c r="AP68" s="449">
        <v>158</v>
      </c>
      <c r="AQ68" s="449"/>
      <c r="AR68" s="449"/>
      <c r="AS68" s="449"/>
      <c r="AT68" s="449"/>
      <c r="AU68" s="449">
        <v>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76</v>
      </c>
      <c r="C69" s="420"/>
      <c r="D69" s="420"/>
      <c r="E69" s="420"/>
      <c r="F69" s="420"/>
      <c r="G69" s="420"/>
      <c r="H69" s="420"/>
      <c r="I69" s="420"/>
      <c r="J69" s="420"/>
      <c r="K69" s="420"/>
      <c r="L69" s="420"/>
      <c r="M69" s="420"/>
      <c r="N69" s="420"/>
      <c r="O69" s="420"/>
      <c r="P69" s="432"/>
      <c r="Q69" s="438">
        <v>4</v>
      </c>
      <c r="R69" s="450"/>
      <c r="S69" s="450"/>
      <c r="T69" s="450"/>
      <c r="U69" s="450"/>
      <c r="V69" s="450">
        <v>3</v>
      </c>
      <c r="W69" s="450"/>
      <c r="X69" s="450"/>
      <c r="Y69" s="450"/>
      <c r="Z69" s="450"/>
      <c r="AA69" s="450">
        <v>1</v>
      </c>
      <c r="AB69" s="450"/>
      <c r="AC69" s="450"/>
      <c r="AD69" s="450"/>
      <c r="AE69" s="450"/>
      <c r="AF69" s="450">
        <v>1</v>
      </c>
      <c r="AG69" s="450"/>
      <c r="AH69" s="450"/>
      <c r="AI69" s="450"/>
      <c r="AJ69" s="450"/>
      <c r="AK69" s="450" t="s">
        <v>197</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400</v>
      </c>
      <c r="C70" s="420"/>
      <c r="D70" s="420"/>
      <c r="E70" s="420"/>
      <c r="F70" s="420"/>
      <c r="G70" s="420"/>
      <c r="H70" s="420"/>
      <c r="I70" s="420"/>
      <c r="J70" s="420"/>
      <c r="K70" s="420"/>
      <c r="L70" s="420"/>
      <c r="M70" s="420"/>
      <c r="N70" s="420"/>
      <c r="O70" s="420"/>
      <c r="P70" s="432"/>
      <c r="Q70" s="438">
        <v>992</v>
      </c>
      <c r="R70" s="450"/>
      <c r="S70" s="450"/>
      <c r="T70" s="450"/>
      <c r="U70" s="450"/>
      <c r="V70" s="450">
        <v>963</v>
      </c>
      <c r="W70" s="450"/>
      <c r="X70" s="450"/>
      <c r="Y70" s="450"/>
      <c r="Z70" s="450"/>
      <c r="AA70" s="450">
        <v>29</v>
      </c>
      <c r="AB70" s="450"/>
      <c r="AC70" s="450"/>
      <c r="AD70" s="450"/>
      <c r="AE70" s="450"/>
      <c r="AF70" s="450">
        <v>29</v>
      </c>
      <c r="AG70" s="450"/>
      <c r="AH70" s="450"/>
      <c r="AI70" s="450"/>
      <c r="AJ70" s="450"/>
      <c r="AK70" s="450">
        <v>50</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25</v>
      </c>
      <c r="C71" s="420"/>
      <c r="D71" s="420"/>
      <c r="E71" s="420"/>
      <c r="F71" s="420"/>
      <c r="G71" s="420"/>
      <c r="H71" s="420"/>
      <c r="I71" s="420"/>
      <c r="J71" s="420"/>
      <c r="K71" s="420"/>
      <c r="L71" s="420"/>
      <c r="M71" s="420"/>
      <c r="N71" s="420"/>
      <c r="O71" s="420"/>
      <c r="P71" s="432"/>
      <c r="Q71" s="438">
        <v>249</v>
      </c>
      <c r="R71" s="450"/>
      <c r="S71" s="450"/>
      <c r="T71" s="450"/>
      <c r="U71" s="450"/>
      <c r="V71" s="450">
        <v>194</v>
      </c>
      <c r="W71" s="450"/>
      <c r="X71" s="450"/>
      <c r="Y71" s="450"/>
      <c r="Z71" s="450"/>
      <c r="AA71" s="450">
        <v>55</v>
      </c>
      <c r="AB71" s="450"/>
      <c r="AC71" s="450"/>
      <c r="AD71" s="450"/>
      <c r="AE71" s="450"/>
      <c r="AF71" s="450">
        <v>55</v>
      </c>
      <c r="AG71" s="450"/>
      <c r="AH71" s="450"/>
      <c r="AI71" s="450"/>
      <c r="AJ71" s="450"/>
      <c r="AK71" s="450">
        <v>17</v>
      </c>
      <c r="AL71" s="450"/>
      <c r="AM71" s="450"/>
      <c r="AN71" s="450"/>
      <c r="AO71" s="450"/>
      <c r="AP71" s="450" t="s">
        <v>197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293</v>
      </c>
      <c r="C72" s="420"/>
      <c r="D72" s="420"/>
      <c r="E72" s="420"/>
      <c r="F72" s="420"/>
      <c r="G72" s="420"/>
      <c r="H72" s="420"/>
      <c r="I72" s="420"/>
      <c r="J72" s="420"/>
      <c r="K72" s="420"/>
      <c r="L72" s="420"/>
      <c r="M72" s="420"/>
      <c r="N72" s="420"/>
      <c r="O72" s="420"/>
      <c r="P72" s="432"/>
      <c r="Q72" s="438">
        <v>4164</v>
      </c>
      <c r="R72" s="450"/>
      <c r="S72" s="450"/>
      <c r="T72" s="450"/>
      <c r="U72" s="450"/>
      <c r="V72" s="450">
        <v>3933</v>
      </c>
      <c r="W72" s="450"/>
      <c r="X72" s="450"/>
      <c r="Y72" s="450"/>
      <c r="Z72" s="450"/>
      <c r="AA72" s="450">
        <v>231</v>
      </c>
      <c r="AB72" s="450"/>
      <c r="AC72" s="450"/>
      <c r="AD72" s="450"/>
      <c r="AE72" s="450"/>
      <c r="AF72" s="450">
        <v>231</v>
      </c>
      <c r="AG72" s="450"/>
      <c r="AH72" s="450"/>
      <c r="AI72" s="450"/>
      <c r="AJ72" s="450"/>
      <c r="AK72" s="450" t="s">
        <v>197</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530</v>
      </c>
      <c r="C73" s="420"/>
      <c r="D73" s="420"/>
      <c r="E73" s="420"/>
      <c r="F73" s="420"/>
      <c r="G73" s="420"/>
      <c r="H73" s="420"/>
      <c r="I73" s="420"/>
      <c r="J73" s="420"/>
      <c r="K73" s="420"/>
      <c r="L73" s="420"/>
      <c r="M73" s="420"/>
      <c r="N73" s="420"/>
      <c r="O73" s="420"/>
      <c r="P73" s="432"/>
      <c r="Q73" s="438">
        <v>9878</v>
      </c>
      <c r="R73" s="450"/>
      <c r="S73" s="450"/>
      <c r="T73" s="450"/>
      <c r="U73" s="450"/>
      <c r="V73" s="450">
        <v>9787</v>
      </c>
      <c r="W73" s="450"/>
      <c r="X73" s="450"/>
      <c r="Y73" s="450"/>
      <c r="Z73" s="450"/>
      <c r="AA73" s="450">
        <v>92</v>
      </c>
      <c r="AB73" s="450"/>
      <c r="AC73" s="450"/>
      <c r="AD73" s="450"/>
      <c r="AE73" s="450"/>
      <c r="AF73" s="450">
        <v>92</v>
      </c>
      <c r="AG73" s="450"/>
      <c r="AH73" s="450"/>
      <c r="AI73" s="450"/>
      <c r="AJ73" s="450"/>
      <c r="AK73" s="450">
        <v>5083</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531</v>
      </c>
      <c r="C74" s="420"/>
      <c r="D74" s="420"/>
      <c r="E74" s="420"/>
      <c r="F74" s="420"/>
      <c r="G74" s="420"/>
      <c r="H74" s="420"/>
      <c r="I74" s="420"/>
      <c r="J74" s="420"/>
      <c r="K74" s="420"/>
      <c r="L74" s="420"/>
      <c r="M74" s="420"/>
      <c r="N74" s="420"/>
      <c r="O74" s="420"/>
      <c r="P74" s="432"/>
      <c r="Q74" s="438">
        <v>1600855</v>
      </c>
      <c r="R74" s="450"/>
      <c r="S74" s="450"/>
      <c r="T74" s="450"/>
      <c r="U74" s="450"/>
      <c r="V74" s="450">
        <v>1567252</v>
      </c>
      <c r="W74" s="450"/>
      <c r="X74" s="450"/>
      <c r="Y74" s="450"/>
      <c r="Z74" s="450"/>
      <c r="AA74" s="450">
        <v>33603</v>
      </c>
      <c r="AB74" s="450"/>
      <c r="AC74" s="450"/>
      <c r="AD74" s="450"/>
      <c r="AE74" s="450"/>
      <c r="AF74" s="450">
        <v>33603</v>
      </c>
      <c r="AG74" s="450"/>
      <c r="AH74" s="450"/>
      <c r="AI74" s="450"/>
      <c r="AJ74" s="450"/>
      <c r="AK74" s="450">
        <v>22693</v>
      </c>
      <c r="AL74" s="450"/>
      <c r="AM74" s="450"/>
      <c r="AN74" s="450"/>
      <c r="AO74" s="450"/>
      <c r="AP74" s="450" t="s">
        <v>197</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532</v>
      </c>
      <c r="C75" s="420"/>
      <c r="D75" s="420"/>
      <c r="E75" s="420"/>
      <c r="F75" s="420"/>
      <c r="G75" s="420"/>
      <c r="H75" s="420"/>
      <c r="I75" s="420"/>
      <c r="J75" s="420"/>
      <c r="K75" s="420"/>
      <c r="L75" s="420"/>
      <c r="M75" s="420"/>
      <c r="N75" s="420"/>
      <c r="O75" s="420"/>
      <c r="P75" s="432"/>
      <c r="Q75" s="444">
        <v>2561</v>
      </c>
      <c r="R75" s="456"/>
      <c r="S75" s="456"/>
      <c r="T75" s="456"/>
      <c r="U75" s="460"/>
      <c r="V75" s="461">
        <v>2296</v>
      </c>
      <c r="W75" s="456"/>
      <c r="X75" s="456"/>
      <c r="Y75" s="456"/>
      <c r="Z75" s="460"/>
      <c r="AA75" s="461">
        <v>265</v>
      </c>
      <c r="AB75" s="456"/>
      <c r="AC75" s="456"/>
      <c r="AD75" s="456"/>
      <c r="AE75" s="460"/>
      <c r="AF75" s="461">
        <v>265</v>
      </c>
      <c r="AG75" s="456"/>
      <c r="AH75" s="456"/>
      <c r="AI75" s="456"/>
      <c r="AJ75" s="460"/>
      <c r="AK75" s="461">
        <v>236</v>
      </c>
      <c r="AL75" s="456"/>
      <c r="AM75" s="456"/>
      <c r="AN75" s="456"/>
      <c r="AO75" s="460"/>
      <c r="AP75" s="461">
        <v>638</v>
      </c>
      <c r="AQ75" s="456"/>
      <c r="AR75" s="456"/>
      <c r="AS75" s="456"/>
      <c r="AT75" s="460"/>
      <c r="AU75" s="461">
        <v>103</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243</v>
      </c>
      <c r="B88" s="401" t="s">
        <v>166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34678</v>
      </c>
      <c r="AG88" s="452"/>
      <c r="AH88" s="452"/>
      <c r="AI88" s="452"/>
      <c r="AJ88" s="452"/>
      <c r="AK88" s="455"/>
      <c r="AL88" s="455"/>
      <c r="AM88" s="455"/>
      <c r="AN88" s="455"/>
      <c r="AO88" s="455"/>
      <c r="AP88" s="452">
        <v>796</v>
      </c>
      <c r="AQ88" s="452"/>
      <c r="AR88" s="452"/>
      <c r="AS88" s="452"/>
      <c r="AT88" s="452"/>
      <c r="AU88" s="452">
        <v>106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243</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11</v>
      </c>
      <c r="CS102" s="604"/>
      <c r="CT102" s="604"/>
      <c r="CU102" s="604"/>
      <c r="CV102" s="697"/>
      <c r="CW102" s="696" t="s">
        <v>197</v>
      </c>
      <c r="CX102" s="604"/>
      <c r="CY102" s="604"/>
      <c r="CZ102" s="604"/>
      <c r="DA102" s="697"/>
      <c r="DB102" s="696">
        <v>387</v>
      </c>
      <c r="DC102" s="604"/>
      <c r="DD102" s="604"/>
      <c r="DE102" s="604"/>
      <c r="DF102" s="697"/>
      <c r="DG102" s="696" t="s">
        <v>197</v>
      </c>
      <c r="DH102" s="604"/>
      <c r="DI102" s="604"/>
      <c r="DJ102" s="604"/>
      <c r="DK102" s="697"/>
      <c r="DL102" s="696" t="s">
        <v>197</v>
      </c>
      <c r="DM102" s="604"/>
      <c r="DN102" s="604"/>
      <c r="DO102" s="604"/>
      <c r="DP102" s="697"/>
      <c r="DQ102" s="696" t="s">
        <v>197</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470</v>
      </c>
      <c r="AG109" s="406"/>
      <c r="AH109" s="406"/>
      <c r="AI109" s="406"/>
      <c r="AJ109" s="469"/>
      <c r="AK109" s="480" t="s">
        <v>389</v>
      </c>
      <c r="AL109" s="406"/>
      <c r="AM109" s="406"/>
      <c r="AN109" s="406"/>
      <c r="AO109" s="469"/>
      <c r="AP109" s="480" t="s">
        <v>471</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470</v>
      </c>
      <c r="BW109" s="406"/>
      <c r="BX109" s="406"/>
      <c r="BY109" s="406"/>
      <c r="BZ109" s="469"/>
      <c r="CA109" s="480" t="s">
        <v>389</v>
      </c>
      <c r="CB109" s="406"/>
      <c r="CC109" s="406"/>
      <c r="CD109" s="406"/>
      <c r="CE109" s="469"/>
      <c r="CF109" s="655" t="s">
        <v>471</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470</v>
      </c>
      <c r="DM109" s="406"/>
      <c r="DN109" s="406"/>
      <c r="DO109" s="406"/>
      <c r="DP109" s="469"/>
      <c r="DQ109" s="480" t="s">
        <v>389</v>
      </c>
      <c r="DR109" s="406"/>
      <c r="DS109" s="406"/>
      <c r="DT109" s="406"/>
      <c r="DU109" s="469"/>
      <c r="DV109" s="480" t="s">
        <v>471</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1690745</v>
      </c>
      <c r="AB110" s="487"/>
      <c r="AC110" s="487"/>
      <c r="AD110" s="487"/>
      <c r="AE110" s="498"/>
      <c r="AF110" s="514">
        <v>1648979</v>
      </c>
      <c r="AG110" s="487"/>
      <c r="AH110" s="487"/>
      <c r="AI110" s="487"/>
      <c r="AJ110" s="498"/>
      <c r="AK110" s="514">
        <v>1555406</v>
      </c>
      <c r="AL110" s="487"/>
      <c r="AM110" s="487"/>
      <c r="AN110" s="487"/>
      <c r="AO110" s="498"/>
      <c r="AP110" s="538">
        <v>9.6</v>
      </c>
      <c r="AQ110" s="546"/>
      <c r="AR110" s="546"/>
      <c r="AS110" s="546"/>
      <c r="AT110" s="556"/>
      <c r="AU110" s="568" t="s">
        <v>123</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18426703</v>
      </c>
      <c r="BR110" s="640"/>
      <c r="BS110" s="640"/>
      <c r="BT110" s="640"/>
      <c r="BU110" s="640"/>
      <c r="BV110" s="640">
        <v>17805888</v>
      </c>
      <c r="BW110" s="640"/>
      <c r="BX110" s="640"/>
      <c r="BY110" s="640"/>
      <c r="BZ110" s="640"/>
      <c r="CA110" s="640">
        <v>16770540</v>
      </c>
      <c r="CB110" s="640"/>
      <c r="CC110" s="640"/>
      <c r="CD110" s="640"/>
      <c r="CE110" s="640"/>
      <c r="CF110" s="656">
        <v>103.8</v>
      </c>
      <c r="CG110" s="660"/>
      <c r="CH110" s="660"/>
      <c r="CI110" s="660"/>
      <c r="CJ110" s="660"/>
      <c r="CK110" s="672" t="s">
        <v>384</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v>1245</v>
      </c>
      <c r="BR111" s="641"/>
      <c r="BS111" s="641"/>
      <c r="BT111" s="641"/>
      <c r="BU111" s="641"/>
      <c r="BV111" s="641">
        <v>52840</v>
      </c>
      <c r="BW111" s="641"/>
      <c r="BX111" s="641"/>
      <c r="BY111" s="641"/>
      <c r="BZ111" s="641"/>
      <c r="CA111" s="641">
        <v>387350</v>
      </c>
      <c r="CB111" s="641"/>
      <c r="CC111" s="641"/>
      <c r="CD111" s="641"/>
      <c r="CE111" s="641"/>
      <c r="CF111" s="657">
        <v>2.4</v>
      </c>
      <c r="CG111" s="661"/>
      <c r="CH111" s="661"/>
      <c r="CI111" s="661"/>
      <c r="CJ111" s="661"/>
      <c r="CK111" s="673"/>
      <c r="CL111" s="413"/>
      <c r="CM111" s="425" t="s">
        <v>141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157</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264</v>
      </c>
      <c r="BA112" s="378"/>
      <c r="BB112" s="378"/>
      <c r="BC112" s="378"/>
      <c r="BD112" s="378"/>
      <c r="BE112" s="378"/>
      <c r="BF112" s="378"/>
      <c r="BG112" s="378"/>
      <c r="BH112" s="378"/>
      <c r="BI112" s="378"/>
      <c r="BJ112" s="378"/>
      <c r="BK112" s="378"/>
      <c r="BL112" s="378"/>
      <c r="BM112" s="378"/>
      <c r="BN112" s="378"/>
      <c r="BO112" s="378"/>
      <c r="BP112" s="472"/>
      <c r="BQ112" s="633">
        <v>1807674</v>
      </c>
      <c r="BR112" s="641"/>
      <c r="BS112" s="641"/>
      <c r="BT112" s="641"/>
      <c r="BU112" s="641"/>
      <c r="BV112" s="641">
        <v>1166026</v>
      </c>
      <c r="BW112" s="641"/>
      <c r="BX112" s="641"/>
      <c r="BY112" s="641"/>
      <c r="BZ112" s="641"/>
      <c r="CA112" s="641">
        <v>1197366</v>
      </c>
      <c r="CB112" s="641"/>
      <c r="CC112" s="641"/>
      <c r="CD112" s="641"/>
      <c r="CE112" s="641"/>
      <c r="CF112" s="657">
        <v>7.4</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88388</v>
      </c>
      <c r="AB113" s="446"/>
      <c r="AC113" s="446"/>
      <c r="AD113" s="446"/>
      <c r="AE113" s="499"/>
      <c r="AF113" s="515">
        <v>87098</v>
      </c>
      <c r="AG113" s="446"/>
      <c r="AH113" s="446"/>
      <c r="AI113" s="446"/>
      <c r="AJ113" s="499"/>
      <c r="AK113" s="515">
        <v>93304</v>
      </c>
      <c r="AL113" s="446"/>
      <c r="AM113" s="446"/>
      <c r="AN113" s="446"/>
      <c r="AO113" s="499"/>
      <c r="AP113" s="539">
        <v>0.6</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133874</v>
      </c>
      <c r="BR113" s="641"/>
      <c r="BS113" s="641"/>
      <c r="BT113" s="641"/>
      <c r="BU113" s="641"/>
      <c r="BV113" s="641">
        <v>120582</v>
      </c>
      <c r="BW113" s="641"/>
      <c r="BX113" s="641"/>
      <c r="BY113" s="641"/>
      <c r="BZ113" s="641"/>
      <c r="CA113" s="641">
        <v>106246</v>
      </c>
      <c r="CB113" s="641"/>
      <c r="CC113" s="641"/>
      <c r="CD113" s="641"/>
      <c r="CE113" s="641"/>
      <c r="CF113" s="657">
        <v>0.7</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197</v>
      </c>
      <c r="AB114" s="446"/>
      <c r="AC114" s="446"/>
      <c r="AD114" s="446"/>
      <c r="AE114" s="499"/>
      <c r="AF114" s="515" t="s">
        <v>197</v>
      </c>
      <c r="AG114" s="446"/>
      <c r="AH114" s="446"/>
      <c r="AI114" s="446"/>
      <c r="AJ114" s="499"/>
      <c r="AK114" s="515" t="s">
        <v>197</v>
      </c>
      <c r="AL114" s="446"/>
      <c r="AM114" s="446"/>
      <c r="AN114" s="446"/>
      <c r="AO114" s="499"/>
      <c r="AP114" s="539" t="s">
        <v>197</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4175904</v>
      </c>
      <c r="BR114" s="641"/>
      <c r="BS114" s="641"/>
      <c r="BT114" s="641"/>
      <c r="BU114" s="641"/>
      <c r="BV114" s="641">
        <v>4102262</v>
      </c>
      <c r="BW114" s="641"/>
      <c r="BX114" s="641"/>
      <c r="BY114" s="641"/>
      <c r="BZ114" s="641"/>
      <c r="CA114" s="641">
        <v>4055747</v>
      </c>
      <c r="CB114" s="641"/>
      <c r="CC114" s="641"/>
      <c r="CD114" s="641"/>
      <c r="CE114" s="641"/>
      <c r="CF114" s="657">
        <v>25.1</v>
      </c>
      <c r="CG114" s="661"/>
      <c r="CH114" s="661"/>
      <c r="CI114" s="661"/>
      <c r="CJ114" s="661"/>
      <c r="CK114" s="673"/>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24322</v>
      </c>
      <c r="AB115" s="446"/>
      <c r="AC115" s="446"/>
      <c r="AD115" s="446"/>
      <c r="AE115" s="499"/>
      <c r="AF115" s="515">
        <v>4621</v>
      </c>
      <c r="AG115" s="446"/>
      <c r="AH115" s="446"/>
      <c r="AI115" s="446"/>
      <c r="AJ115" s="499"/>
      <c r="AK115" s="515">
        <v>3442</v>
      </c>
      <c r="AL115" s="446"/>
      <c r="AM115" s="446"/>
      <c r="AN115" s="446"/>
      <c r="AO115" s="499"/>
      <c r="AP115" s="539">
        <v>0</v>
      </c>
      <c r="AQ115" s="547"/>
      <c r="AR115" s="547"/>
      <c r="AS115" s="547"/>
      <c r="AT115" s="557"/>
      <c r="AU115" s="569"/>
      <c r="AV115" s="578"/>
      <c r="AW115" s="578"/>
      <c r="AX115" s="578"/>
      <c r="AY115" s="578"/>
      <c r="AZ115" s="425" t="s">
        <v>342</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v>52840</v>
      </c>
      <c r="DM115" s="446"/>
      <c r="DN115" s="446"/>
      <c r="DO115" s="446"/>
      <c r="DP115" s="499"/>
      <c r="DQ115" s="515">
        <v>387350</v>
      </c>
      <c r="DR115" s="446"/>
      <c r="DS115" s="446"/>
      <c r="DT115" s="446"/>
      <c r="DU115" s="499"/>
      <c r="DV115" s="539">
        <v>2.4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1245</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269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1803455</v>
      </c>
      <c r="AB117" s="488"/>
      <c r="AC117" s="488"/>
      <c r="AD117" s="488"/>
      <c r="AE117" s="500"/>
      <c r="AF117" s="516">
        <v>1740698</v>
      </c>
      <c r="AG117" s="488"/>
      <c r="AH117" s="488"/>
      <c r="AI117" s="488"/>
      <c r="AJ117" s="500"/>
      <c r="AK117" s="516">
        <v>1652152</v>
      </c>
      <c r="AL117" s="488"/>
      <c r="AM117" s="488"/>
      <c r="AN117" s="488"/>
      <c r="AO117" s="500"/>
      <c r="AP117" s="540"/>
      <c r="AQ117" s="548"/>
      <c r="AR117" s="548"/>
      <c r="AS117" s="548"/>
      <c r="AT117" s="558"/>
      <c r="AU117" s="569"/>
      <c r="AV117" s="578"/>
      <c r="AW117" s="578"/>
      <c r="AX117" s="578"/>
      <c r="AY117" s="578"/>
      <c r="AZ117" s="426" t="s">
        <v>359</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470</v>
      </c>
      <c r="AG118" s="406"/>
      <c r="AH118" s="406"/>
      <c r="AI118" s="406"/>
      <c r="AJ118" s="469"/>
      <c r="AK118" s="480" t="s">
        <v>389</v>
      </c>
      <c r="AL118" s="406"/>
      <c r="AM118" s="406"/>
      <c r="AN118" s="406"/>
      <c r="AO118" s="469"/>
      <c r="AP118" s="480" t="s">
        <v>471</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384</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269</v>
      </c>
      <c r="BA119" s="603"/>
      <c r="BB119" s="603"/>
      <c r="BC119" s="603"/>
      <c r="BD119" s="603"/>
      <c r="BE119" s="603"/>
      <c r="BF119" s="603"/>
      <c r="BG119" s="603"/>
      <c r="BH119" s="603"/>
      <c r="BI119" s="603"/>
      <c r="BJ119" s="603"/>
      <c r="BK119" s="603"/>
      <c r="BL119" s="603"/>
      <c r="BM119" s="603"/>
      <c r="BN119" s="603"/>
      <c r="BO119" s="468" t="s">
        <v>170</v>
      </c>
      <c r="BP119" s="629"/>
      <c r="BQ119" s="634">
        <v>24545400</v>
      </c>
      <c r="BR119" s="642"/>
      <c r="BS119" s="642"/>
      <c r="BT119" s="642"/>
      <c r="BU119" s="642"/>
      <c r="BV119" s="642">
        <v>23247598</v>
      </c>
      <c r="BW119" s="642"/>
      <c r="BX119" s="642"/>
      <c r="BY119" s="642"/>
      <c r="BZ119" s="642"/>
      <c r="CA119" s="642">
        <v>22517249</v>
      </c>
      <c r="CB119" s="642"/>
      <c r="CC119" s="642"/>
      <c r="CD119" s="642"/>
      <c r="CE119" s="642"/>
      <c r="CF119" s="544"/>
      <c r="CG119" s="552"/>
      <c r="CH119" s="552"/>
      <c r="CI119" s="552"/>
      <c r="CJ119" s="669"/>
      <c r="CK119" s="674"/>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141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474</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6045429</v>
      </c>
      <c r="BR120" s="640"/>
      <c r="BS120" s="640"/>
      <c r="BT120" s="640"/>
      <c r="BU120" s="640"/>
      <c r="BV120" s="640">
        <v>7373552</v>
      </c>
      <c r="BW120" s="640"/>
      <c r="BX120" s="640"/>
      <c r="BY120" s="640"/>
      <c r="BZ120" s="640"/>
      <c r="CA120" s="640">
        <v>7855193</v>
      </c>
      <c r="CB120" s="640"/>
      <c r="CC120" s="640"/>
      <c r="CD120" s="640"/>
      <c r="CE120" s="640"/>
      <c r="CF120" s="656">
        <v>48.6</v>
      </c>
      <c r="CG120" s="660"/>
      <c r="CH120" s="660"/>
      <c r="CI120" s="660"/>
      <c r="CJ120" s="660"/>
      <c r="CK120" s="675" t="s">
        <v>265</v>
      </c>
      <c r="CL120" s="685"/>
      <c r="CM120" s="685"/>
      <c r="CN120" s="685"/>
      <c r="CO120" s="688"/>
      <c r="CP120" s="692" t="s">
        <v>348</v>
      </c>
      <c r="CQ120" s="695"/>
      <c r="CR120" s="695"/>
      <c r="CS120" s="695"/>
      <c r="CT120" s="695"/>
      <c r="CU120" s="695"/>
      <c r="CV120" s="695"/>
      <c r="CW120" s="695"/>
      <c r="CX120" s="695"/>
      <c r="CY120" s="695"/>
      <c r="CZ120" s="695"/>
      <c r="DA120" s="695"/>
      <c r="DB120" s="695"/>
      <c r="DC120" s="695"/>
      <c r="DD120" s="695"/>
      <c r="DE120" s="695"/>
      <c r="DF120" s="698"/>
      <c r="DG120" s="632">
        <v>1807674</v>
      </c>
      <c r="DH120" s="640"/>
      <c r="DI120" s="640"/>
      <c r="DJ120" s="640"/>
      <c r="DK120" s="640"/>
      <c r="DL120" s="640">
        <v>1166026</v>
      </c>
      <c r="DM120" s="640"/>
      <c r="DN120" s="640"/>
      <c r="DO120" s="640"/>
      <c r="DP120" s="640"/>
      <c r="DQ120" s="640">
        <v>1197366</v>
      </c>
      <c r="DR120" s="640"/>
      <c r="DS120" s="640"/>
      <c r="DT120" s="640"/>
      <c r="DU120" s="640"/>
      <c r="DV120" s="712">
        <v>7.4</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388</v>
      </c>
      <c r="BA121" s="378"/>
      <c r="BB121" s="378"/>
      <c r="BC121" s="378"/>
      <c r="BD121" s="378"/>
      <c r="BE121" s="378"/>
      <c r="BF121" s="378"/>
      <c r="BG121" s="378"/>
      <c r="BH121" s="378"/>
      <c r="BI121" s="378"/>
      <c r="BJ121" s="378"/>
      <c r="BK121" s="378"/>
      <c r="BL121" s="378"/>
      <c r="BM121" s="378"/>
      <c r="BN121" s="378"/>
      <c r="BO121" s="378"/>
      <c r="BP121" s="472"/>
      <c r="BQ121" s="633">
        <v>2364206</v>
      </c>
      <c r="BR121" s="641"/>
      <c r="BS121" s="641"/>
      <c r="BT121" s="641"/>
      <c r="BU121" s="641"/>
      <c r="BV121" s="641">
        <v>1762717</v>
      </c>
      <c r="BW121" s="641"/>
      <c r="BX121" s="641"/>
      <c r="BY121" s="641"/>
      <c r="BZ121" s="641"/>
      <c r="CA121" s="641">
        <v>2203543</v>
      </c>
      <c r="CB121" s="641"/>
      <c r="CC121" s="641"/>
      <c r="CD121" s="641"/>
      <c r="CE121" s="641"/>
      <c r="CF121" s="657">
        <v>13.6</v>
      </c>
      <c r="CG121" s="661"/>
      <c r="CH121" s="661"/>
      <c r="CI121" s="661"/>
      <c r="CJ121" s="661"/>
      <c r="CK121" s="676"/>
      <c r="CL121" s="686"/>
      <c r="CM121" s="686"/>
      <c r="CN121" s="686"/>
      <c r="CO121" s="689"/>
      <c r="CP121" s="693" t="s">
        <v>27</v>
      </c>
      <c r="CQ121" s="403"/>
      <c r="CR121" s="403"/>
      <c r="CS121" s="403"/>
      <c r="CT121" s="403"/>
      <c r="CU121" s="403"/>
      <c r="CV121" s="403"/>
      <c r="CW121" s="403"/>
      <c r="CX121" s="403"/>
      <c r="CY121" s="403"/>
      <c r="CZ121" s="403"/>
      <c r="DA121" s="403"/>
      <c r="DB121" s="403"/>
      <c r="DC121" s="403"/>
      <c r="DD121" s="403"/>
      <c r="DE121" s="403"/>
      <c r="DF121" s="699"/>
      <c r="DG121" s="633" t="s">
        <v>197</v>
      </c>
      <c r="DH121" s="641"/>
      <c r="DI121" s="641"/>
      <c r="DJ121" s="641"/>
      <c r="DK121" s="641"/>
      <c r="DL121" s="641" t="s">
        <v>197</v>
      </c>
      <c r="DM121" s="641"/>
      <c r="DN121" s="641"/>
      <c r="DO121" s="641"/>
      <c r="DP121" s="641"/>
      <c r="DQ121" s="641" t="s">
        <v>197</v>
      </c>
      <c r="DR121" s="641"/>
      <c r="DS121" s="641"/>
      <c r="DT121" s="641"/>
      <c r="DU121" s="641"/>
      <c r="DV121" s="713" t="s">
        <v>197</v>
      </c>
      <c r="DW121" s="713"/>
      <c r="DX121" s="713"/>
      <c r="DY121" s="713"/>
      <c r="DZ121" s="722"/>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484</v>
      </c>
      <c r="BA122" s="423"/>
      <c r="BB122" s="423"/>
      <c r="BC122" s="423"/>
      <c r="BD122" s="423"/>
      <c r="BE122" s="423"/>
      <c r="BF122" s="423"/>
      <c r="BG122" s="423"/>
      <c r="BH122" s="423"/>
      <c r="BI122" s="423"/>
      <c r="BJ122" s="423"/>
      <c r="BK122" s="423"/>
      <c r="BL122" s="423"/>
      <c r="BM122" s="423"/>
      <c r="BN122" s="423"/>
      <c r="BO122" s="423"/>
      <c r="BP122" s="473"/>
      <c r="BQ122" s="634">
        <v>16862196</v>
      </c>
      <c r="BR122" s="642"/>
      <c r="BS122" s="642"/>
      <c r="BT122" s="642"/>
      <c r="BU122" s="642"/>
      <c r="BV122" s="642">
        <v>16286153</v>
      </c>
      <c r="BW122" s="642"/>
      <c r="BX122" s="642"/>
      <c r="BY122" s="642"/>
      <c r="BZ122" s="642"/>
      <c r="CA122" s="642">
        <v>15089868</v>
      </c>
      <c r="CB122" s="642"/>
      <c r="CC122" s="642"/>
      <c r="CD122" s="642"/>
      <c r="CE122" s="642"/>
      <c r="CF122" s="658">
        <v>93.4</v>
      </c>
      <c r="CG122" s="662"/>
      <c r="CH122" s="662"/>
      <c r="CI122" s="662"/>
      <c r="CJ122" s="662"/>
      <c r="CK122" s="676"/>
      <c r="CL122" s="686"/>
      <c r="CM122" s="686"/>
      <c r="CN122" s="686"/>
      <c r="CO122" s="689"/>
      <c r="CP122" s="693" t="s">
        <v>221</v>
      </c>
      <c r="CQ122" s="403"/>
      <c r="CR122" s="403"/>
      <c r="CS122" s="403"/>
      <c r="CT122" s="403"/>
      <c r="CU122" s="403"/>
      <c r="CV122" s="403"/>
      <c r="CW122" s="403"/>
      <c r="CX122" s="403"/>
      <c r="CY122" s="403"/>
      <c r="CZ122" s="403"/>
      <c r="DA122" s="403"/>
      <c r="DB122" s="403"/>
      <c r="DC122" s="403"/>
      <c r="DD122" s="403"/>
      <c r="DE122" s="403"/>
      <c r="DF122" s="699"/>
      <c r="DG122" s="633" t="s">
        <v>197</v>
      </c>
      <c r="DH122" s="641"/>
      <c r="DI122" s="641"/>
      <c r="DJ122" s="641"/>
      <c r="DK122" s="641"/>
      <c r="DL122" s="641" t="s">
        <v>197</v>
      </c>
      <c r="DM122" s="641"/>
      <c r="DN122" s="641"/>
      <c r="DO122" s="641"/>
      <c r="DP122" s="641"/>
      <c r="DQ122" s="641" t="s">
        <v>197</v>
      </c>
      <c r="DR122" s="641"/>
      <c r="DS122" s="641"/>
      <c r="DT122" s="641"/>
      <c r="DU122" s="641"/>
      <c r="DV122" s="713" t="s">
        <v>197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21245</v>
      </c>
      <c r="AB123" s="446"/>
      <c r="AC123" s="446"/>
      <c r="AD123" s="446"/>
      <c r="AE123" s="499"/>
      <c r="AF123" s="515">
        <v>1245</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269</v>
      </c>
      <c r="BA123" s="603"/>
      <c r="BB123" s="603"/>
      <c r="BC123" s="603"/>
      <c r="BD123" s="603"/>
      <c r="BE123" s="603"/>
      <c r="BF123" s="603"/>
      <c r="BG123" s="603"/>
      <c r="BH123" s="603"/>
      <c r="BI123" s="603"/>
      <c r="BJ123" s="603"/>
      <c r="BK123" s="603"/>
      <c r="BL123" s="603"/>
      <c r="BM123" s="603"/>
      <c r="BN123" s="603"/>
      <c r="BO123" s="468" t="s">
        <v>217</v>
      </c>
      <c r="BP123" s="629"/>
      <c r="BQ123" s="635">
        <v>25271831</v>
      </c>
      <c r="BR123" s="643"/>
      <c r="BS123" s="643"/>
      <c r="BT123" s="643"/>
      <c r="BU123" s="643"/>
      <c r="BV123" s="643">
        <v>25422422</v>
      </c>
      <c r="BW123" s="643"/>
      <c r="BX123" s="643"/>
      <c r="BY123" s="643"/>
      <c r="BZ123" s="643"/>
      <c r="CA123" s="643">
        <v>25148604</v>
      </c>
      <c r="CB123" s="643"/>
      <c r="CC123" s="643"/>
      <c r="CD123" s="643"/>
      <c r="CE123" s="643"/>
      <c r="CF123" s="544"/>
      <c r="CG123" s="552"/>
      <c r="CH123" s="552"/>
      <c r="CI123" s="552"/>
      <c r="CJ123" s="669"/>
      <c r="CK123" s="676"/>
      <c r="CL123" s="686"/>
      <c r="CM123" s="686"/>
      <c r="CN123" s="686"/>
      <c r="CO123" s="689"/>
      <c r="CP123" s="693" t="s">
        <v>460</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197</v>
      </c>
      <c r="BR124" s="644"/>
      <c r="BS124" s="644"/>
      <c r="BT124" s="644"/>
      <c r="BU124" s="644"/>
      <c r="BV124" s="644" t="s">
        <v>197</v>
      </c>
      <c r="BW124" s="644"/>
      <c r="BX124" s="644"/>
      <c r="BY124" s="644"/>
      <c r="BZ124" s="644"/>
      <c r="CA124" s="644" t="s">
        <v>197</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489</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3077</v>
      </c>
      <c r="AB127" s="446"/>
      <c r="AC127" s="446"/>
      <c r="AD127" s="446"/>
      <c r="AE127" s="499"/>
      <c r="AF127" s="515">
        <v>3376</v>
      </c>
      <c r="AG127" s="446"/>
      <c r="AH127" s="446"/>
      <c r="AI127" s="446"/>
      <c r="AJ127" s="499"/>
      <c r="AK127" s="515">
        <v>3442</v>
      </c>
      <c r="AL127" s="446"/>
      <c r="AM127" s="446"/>
      <c r="AN127" s="446"/>
      <c r="AO127" s="499"/>
      <c r="AP127" s="539">
        <v>0</v>
      </c>
      <c r="AQ127" s="547"/>
      <c r="AR127" s="547"/>
      <c r="AS127" s="547"/>
      <c r="AT127" s="557"/>
      <c r="AU127" s="378"/>
      <c r="AV127" s="378"/>
      <c r="AW127" s="378"/>
      <c r="AX127" s="584" t="s">
        <v>490</v>
      </c>
      <c r="AY127" s="593"/>
      <c r="AZ127" s="593"/>
      <c r="BA127" s="593"/>
      <c r="BB127" s="593"/>
      <c r="BC127" s="593"/>
      <c r="BD127" s="593"/>
      <c r="BE127" s="610"/>
      <c r="BF127" s="612" t="s">
        <v>443</v>
      </c>
      <c r="BG127" s="593"/>
      <c r="BH127" s="593"/>
      <c r="BI127" s="593"/>
      <c r="BJ127" s="593"/>
      <c r="BK127" s="593"/>
      <c r="BL127" s="610"/>
      <c r="BM127" s="612" t="s">
        <v>419</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187753</v>
      </c>
      <c r="AB128" s="487"/>
      <c r="AC128" s="487"/>
      <c r="AD128" s="487"/>
      <c r="AE128" s="498"/>
      <c r="AF128" s="514">
        <v>173287</v>
      </c>
      <c r="AG128" s="487"/>
      <c r="AH128" s="487"/>
      <c r="AI128" s="487"/>
      <c r="AJ128" s="498"/>
      <c r="AK128" s="514">
        <v>158591</v>
      </c>
      <c r="AL128" s="487"/>
      <c r="AM128" s="487"/>
      <c r="AN128" s="487"/>
      <c r="AO128" s="498"/>
      <c r="AP128" s="541"/>
      <c r="AQ128" s="549"/>
      <c r="AR128" s="549"/>
      <c r="AS128" s="549"/>
      <c r="AT128" s="559"/>
      <c r="AU128" s="378"/>
      <c r="AV128" s="378"/>
      <c r="AW128" s="378"/>
      <c r="AX128" s="384" t="s">
        <v>304</v>
      </c>
      <c r="AY128" s="407"/>
      <c r="AZ128" s="407"/>
      <c r="BA128" s="407"/>
      <c r="BB128" s="407"/>
      <c r="BC128" s="407"/>
      <c r="BD128" s="407"/>
      <c r="BE128" s="470"/>
      <c r="BF128" s="613" t="s">
        <v>197</v>
      </c>
      <c r="BG128" s="617"/>
      <c r="BH128" s="617"/>
      <c r="BI128" s="617"/>
      <c r="BJ128" s="617"/>
      <c r="BK128" s="617"/>
      <c r="BL128" s="623"/>
      <c r="BM128" s="613">
        <v>12.62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177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230</v>
      </c>
      <c r="X129" s="466"/>
      <c r="Y129" s="466"/>
      <c r="Z129" s="476"/>
      <c r="AA129" s="482">
        <v>17535836</v>
      </c>
      <c r="AB129" s="446"/>
      <c r="AC129" s="446"/>
      <c r="AD129" s="446"/>
      <c r="AE129" s="499"/>
      <c r="AF129" s="515">
        <v>17295242</v>
      </c>
      <c r="AG129" s="446"/>
      <c r="AH129" s="446"/>
      <c r="AI129" s="446"/>
      <c r="AJ129" s="499"/>
      <c r="AK129" s="515">
        <v>17552109</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197</v>
      </c>
      <c r="BG129" s="618"/>
      <c r="BH129" s="618"/>
      <c r="BI129" s="618"/>
      <c r="BJ129" s="618"/>
      <c r="BK129" s="618"/>
      <c r="BL129" s="624"/>
      <c r="BM129" s="614">
        <v>17.62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493</v>
      </c>
      <c r="X130" s="466"/>
      <c r="Y130" s="466"/>
      <c r="Z130" s="476"/>
      <c r="AA130" s="482">
        <v>1410669</v>
      </c>
      <c r="AB130" s="446"/>
      <c r="AC130" s="446"/>
      <c r="AD130" s="446"/>
      <c r="AE130" s="499"/>
      <c r="AF130" s="515">
        <v>1422910</v>
      </c>
      <c r="AG130" s="446"/>
      <c r="AH130" s="446"/>
      <c r="AI130" s="446"/>
      <c r="AJ130" s="499"/>
      <c r="AK130" s="515">
        <v>1396187</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0.9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16125167</v>
      </c>
      <c r="AB131" s="489"/>
      <c r="AC131" s="489"/>
      <c r="AD131" s="489"/>
      <c r="AE131" s="501"/>
      <c r="AF131" s="517">
        <v>15872332</v>
      </c>
      <c r="AG131" s="489"/>
      <c r="AH131" s="489"/>
      <c r="AI131" s="489"/>
      <c r="AJ131" s="501"/>
      <c r="AK131" s="517">
        <v>16155922</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t="s">
        <v>197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494</v>
      </c>
      <c r="W132" s="462"/>
      <c r="X132" s="462"/>
      <c r="Y132" s="462"/>
      <c r="Z132" s="478"/>
      <c r="AA132" s="485">
        <v>1.2715093120000001</v>
      </c>
      <c r="AB132" s="490"/>
      <c r="AC132" s="490"/>
      <c r="AD132" s="490"/>
      <c r="AE132" s="502"/>
      <c r="AF132" s="518">
        <v>0.91039552300000004</v>
      </c>
      <c r="AG132" s="490"/>
      <c r="AH132" s="490"/>
      <c r="AI132" s="490"/>
      <c r="AJ132" s="502"/>
      <c r="AK132" s="518">
        <v>0.60271397699999996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91</v>
      </c>
      <c r="W133" s="404"/>
      <c r="X133" s="404"/>
      <c r="Y133" s="404"/>
      <c r="Z133" s="479"/>
      <c r="AA133" s="486">
        <v>1.4</v>
      </c>
      <c r="AB133" s="491"/>
      <c r="AC133" s="491"/>
      <c r="AD133" s="491"/>
      <c r="AE133" s="503"/>
      <c r="AF133" s="486">
        <v>1.1000000000000001</v>
      </c>
      <c r="AG133" s="491"/>
      <c r="AH133" s="491"/>
      <c r="AI133" s="491"/>
      <c r="AJ133" s="503"/>
      <c r="AK133" s="486">
        <v>0.9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ufh2MNF8x8+u+uezQTmzzbgqAT69y7VXnqztEOrRVqf38yUzXALtO8aG5NYrfLHX6DcHFVbhyKOqdbgSa6hEA==" saltValue="S3YwWKECmf7qWXVTRYqd9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X55" zoomScale="85" zoomScaleNormal="85" zoomScaleSheetLayoutView="85" workbookViewId="0">
      <selection activeCell="M51" sqref="M51"/>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104</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mljSiOGJjxq/zvO3vahS0FrsS6MmQXd/CJoJ9oqZ0wuSdjDYNS+QmofYC9s5d55/Ozm07pByQ0u1FIhw4ucepw==" saltValue="p127XUW5HtFxRRbZ92Inag=="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55" zoomScaleNormal="55" zoomScaleSheetLayoutView="55" workbookViewId="0">
      <selection activeCell="M51" sqref="M51"/>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QXKK6ukhPI6KIcyxQWRbzbRaqgrfeNGL69v8IaYxrXMIK1nFbpuTkFFflKQNc01rEOQal0d1rH96cnJgwMyaXA==" saltValue="PQsvRTvXszuAO7MYcDsJp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31" zoomScale="70" zoomScaleSheetLayoutView="70" workbookViewId="0">
      <selection activeCell="M51" sqref="M51"/>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495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92</v>
      </c>
      <c r="AP7" s="797"/>
      <c r="AQ7" s="808" t="s">
        <v>496</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497</v>
      </c>
      <c r="AQ8" s="809" t="s">
        <v>498</v>
      </c>
      <c r="AR8" s="823" t="s">
        <v>424</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4803266</v>
      </c>
      <c r="AP9" s="787">
        <v>58504</v>
      </c>
      <c r="AQ9" s="810">
        <v>66486</v>
      </c>
      <c r="AR9" s="824">
        <v>-12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43013</v>
      </c>
      <c r="AP10" s="788">
        <v>524</v>
      </c>
      <c r="AQ10" s="811">
        <v>6147</v>
      </c>
      <c r="AR10" s="825">
        <v>-91.5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v>25532</v>
      </c>
      <c r="AP11" s="788">
        <v>311</v>
      </c>
      <c r="AQ11" s="811">
        <v>1219</v>
      </c>
      <c r="AR11" s="825">
        <v>-74.5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134</v>
      </c>
      <c r="AL12" s="757"/>
      <c r="AM12" s="757"/>
      <c r="AN12" s="774"/>
      <c r="AO12" s="788" t="s">
        <v>197</v>
      </c>
      <c r="AP12" s="788" t="s">
        <v>197</v>
      </c>
      <c r="AQ12" s="811">
        <v>9</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500</v>
      </c>
      <c r="AL13" s="757"/>
      <c r="AM13" s="757"/>
      <c r="AN13" s="774"/>
      <c r="AO13" s="788">
        <v>255909</v>
      </c>
      <c r="AP13" s="788">
        <v>3117</v>
      </c>
      <c r="AQ13" s="811">
        <v>2955</v>
      </c>
      <c r="AR13" s="825">
        <v>5.5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501</v>
      </c>
      <c r="AL14" s="757"/>
      <c r="AM14" s="757"/>
      <c r="AN14" s="774"/>
      <c r="AO14" s="788">
        <v>109160</v>
      </c>
      <c r="AP14" s="788">
        <v>1330</v>
      </c>
      <c r="AQ14" s="811">
        <v>1434</v>
      </c>
      <c r="AR14" s="825">
        <v>-7.3</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306</v>
      </c>
      <c r="AL15" s="758"/>
      <c r="AM15" s="758"/>
      <c r="AN15" s="775"/>
      <c r="AO15" s="788">
        <v>-249602</v>
      </c>
      <c r="AP15" s="788">
        <v>-3040</v>
      </c>
      <c r="AQ15" s="811">
        <v>-3102</v>
      </c>
      <c r="AR15" s="825">
        <v>-2</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269</v>
      </c>
      <c r="AL16" s="758"/>
      <c r="AM16" s="758"/>
      <c r="AN16" s="775"/>
      <c r="AO16" s="788">
        <v>4987278</v>
      </c>
      <c r="AP16" s="788">
        <v>60745</v>
      </c>
      <c r="AQ16" s="811">
        <v>75147</v>
      </c>
      <c r="AR16" s="825">
        <v>-19.2</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174</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502</v>
      </c>
      <c r="AP20" s="799" t="s">
        <v>332</v>
      </c>
      <c r="AQ20" s="812" t="s">
        <v>42</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503</v>
      </c>
      <c r="AL21" s="760"/>
      <c r="AM21" s="760"/>
      <c r="AN21" s="777"/>
      <c r="AO21" s="790">
        <v>4.97</v>
      </c>
      <c r="AP21" s="800">
        <v>6.62</v>
      </c>
      <c r="AQ21" s="813">
        <v>-1.65</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504</v>
      </c>
      <c r="AL22" s="760"/>
      <c r="AM22" s="760"/>
      <c r="AN22" s="777"/>
      <c r="AO22" s="791">
        <v>101.2</v>
      </c>
      <c r="AP22" s="801">
        <v>98.3</v>
      </c>
      <c r="AQ22" s="814">
        <v>2.9</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256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92</v>
      </c>
      <c r="AP30" s="797"/>
      <c r="AQ30" s="808" t="s">
        <v>496</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497</v>
      </c>
      <c r="AQ31" s="809" t="s">
        <v>498</v>
      </c>
      <c r="AR31" s="823" t="s">
        <v>424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506</v>
      </c>
      <c r="AL32" s="761"/>
      <c r="AM32" s="761"/>
      <c r="AN32" s="778"/>
      <c r="AO32" s="788">
        <v>1555406</v>
      </c>
      <c r="AP32" s="788">
        <v>18945</v>
      </c>
      <c r="AQ32" s="815">
        <v>34847</v>
      </c>
      <c r="AR32" s="825">
        <v>-45.6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507</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508</v>
      </c>
      <c r="AL34" s="761"/>
      <c r="AM34" s="761"/>
      <c r="AN34" s="778"/>
      <c r="AO34" s="788" t="s">
        <v>197</v>
      </c>
      <c r="AP34" s="788" t="s">
        <v>197</v>
      </c>
      <c r="AQ34" s="815">
        <v>5</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509</v>
      </c>
      <c r="AL35" s="761"/>
      <c r="AM35" s="761"/>
      <c r="AN35" s="778"/>
      <c r="AO35" s="788">
        <v>93304</v>
      </c>
      <c r="AP35" s="788">
        <v>1136</v>
      </c>
      <c r="AQ35" s="815">
        <v>8260</v>
      </c>
      <c r="AR35" s="825">
        <v>-86.2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t="s">
        <v>197</v>
      </c>
      <c r="AP36" s="788" t="s">
        <v>197</v>
      </c>
      <c r="AQ36" s="815">
        <v>1689</v>
      </c>
      <c r="AR36" s="825" t="s">
        <v>197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3442</v>
      </c>
      <c r="AP37" s="788">
        <v>42</v>
      </c>
      <c r="AQ37" s="815">
        <v>748</v>
      </c>
      <c r="AR37" s="825">
        <v>-94.4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510</v>
      </c>
      <c r="AL38" s="762"/>
      <c r="AM38" s="762"/>
      <c r="AN38" s="779"/>
      <c r="AO38" s="792" t="s">
        <v>197</v>
      </c>
      <c r="AP38" s="792" t="s">
        <v>197</v>
      </c>
      <c r="AQ38" s="816">
        <v>1</v>
      </c>
      <c r="AR38" s="814" t="s">
        <v>197</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89</v>
      </c>
      <c r="AL39" s="762"/>
      <c r="AM39" s="762"/>
      <c r="AN39" s="779"/>
      <c r="AO39" s="788">
        <v>-158591</v>
      </c>
      <c r="AP39" s="788">
        <v>-1932</v>
      </c>
      <c r="AQ39" s="815">
        <v>-5762</v>
      </c>
      <c r="AR39" s="825">
        <v>-66.5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-1396187</v>
      </c>
      <c r="AP40" s="788">
        <v>-17006</v>
      </c>
      <c r="AQ40" s="815">
        <v>-27609</v>
      </c>
      <c r="AR40" s="825">
        <v>-38.4</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97374</v>
      </c>
      <c r="AP41" s="788">
        <v>1186</v>
      </c>
      <c r="AQ41" s="815">
        <v>12179</v>
      </c>
      <c r="AR41" s="825">
        <v>-90.3</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92</v>
      </c>
      <c r="AN49" s="781" t="s">
        <v>444</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487</v>
      </c>
      <c r="AO50" s="794" t="s">
        <v>488</v>
      </c>
      <c r="AP50" s="805" t="s">
        <v>514</v>
      </c>
      <c r="AQ50" s="818" t="s">
        <v>381</v>
      </c>
      <c r="AR50" s="828" t="s">
        <v>515</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516</v>
      </c>
      <c r="AL51" s="764"/>
      <c r="AM51" s="770">
        <v>2197471</v>
      </c>
      <c r="AN51" s="783">
        <v>26394</v>
      </c>
      <c r="AO51" s="795">
        <v>-26.6</v>
      </c>
      <c r="AP51" s="806">
        <v>70166</v>
      </c>
      <c r="AQ51" s="819">
        <v>1.4</v>
      </c>
      <c r="AR51" s="829">
        <v>-28</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271</v>
      </c>
      <c r="AM52" s="771">
        <v>1873317</v>
      </c>
      <c r="AN52" s="784">
        <v>22500</v>
      </c>
      <c r="AO52" s="796">
        <v>-18.5</v>
      </c>
      <c r="AP52" s="807">
        <v>36115</v>
      </c>
      <c r="AQ52" s="820">
        <v>-6.2</v>
      </c>
      <c r="AR52" s="830">
        <v>-12.3</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477</v>
      </c>
      <c r="AL53" s="764"/>
      <c r="AM53" s="770">
        <v>1913145</v>
      </c>
      <c r="AN53" s="783">
        <v>22976</v>
      </c>
      <c r="AO53" s="795">
        <v>-12.9</v>
      </c>
      <c r="AP53" s="806">
        <v>70329</v>
      </c>
      <c r="AQ53" s="819">
        <v>0.2</v>
      </c>
      <c r="AR53" s="829">
        <v>-13.1</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271</v>
      </c>
      <c r="AM54" s="771">
        <v>1508972</v>
      </c>
      <c r="AN54" s="784">
        <v>18122</v>
      </c>
      <c r="AO54" s="796">
        <v>-19.5</v>
      </c>
      <c r="AP54" s="807">
        <v>39403</v>
      </c>
      <c r="AQ54" s="820">
        <v>9.1</v>
      </c>
      <c r="AR54" s="830">
        <v>-28.6</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314</v>
      </c>
      <c r="AL55" s="764"/>
      <c r="AM55" s="770">
        <v>2077724</v>
      </c>
      <c r="AN55" s="783">
        <v>25026</v>
      </c>
      <c r="AO55" s="795">
        <v>8.9</v>
      </c>
      <c r="AP55" s="806">
        <v>45945</v>
      </c>
      <c r="AQ55" s="819">
        <v>-34.700000000000003</v>
      </c>
      <c r="AR55" s="829">
        <v>43.6</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271</v>
      </c>
      <c r="AM56" s="771">
        <v>1494459</v>
      </c>
      <c r="AN56" s="784">
        <v>18001</v>
      </c>
      <c r="AO56" s="796">
        <v>-0.7</v>
      </c>
      <c r="AP56" s="807">
        <v>25180</v>
      </c>
      <c r="AQ56" s="820">
        <v>-36.1</v>
      </c>
      <c r="AR56" s="830">
        <v>35.4</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140</v>
      </c>
      <c r="AL57" s="764"/>
      <c r="AM57" s="770">
        <v>2166252</v>
      </c>
      <c r="AN57" s="783">
        <v>26179</v>
      </c>
      <c r="AO57" s="795">
        <v>4.5999999999999996</v>
      </c>
      <c r="AP57" s="806">
        <v>44475</v>
      </c>
      <c r="AQ57" s="819">
        <v>-3.2</v>
      </c>
      <c r="AR57" s="829">
        <v>7.8</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271</v>
      </c>
      <c r="AM58" s="771">
        <v>1660227</v>
      </c>
      <c r="AN58" s="784">
        <v>20063</v>
      </c>
      <c r="AO58" s="796">
        <v>11.5</v>
      </c>
      <c r="AP58" s="807">
        <v>24780</v>
      </c>
      <c r="AQ58" s="820">
        <v>-1.6</v>
      </c>
      <c r="AR58" s="830">
        <v>13.1</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2300085</v>
      </c>
      <c r="AN59" s="783">
        <v>28015</v>
      </c>
      <c r="AO59" s="795">
        <v>7</v>
      </c>
      <c r="AP59" s="806">
        <v>45982</v>
      </c>
      <c r="AQ59" s="819">
        <v>3.4</v>
      </c>
      <c r="AR59" s="829">
        <v>3.6</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271</v>
      </c>
      <c r="AM60" s="771">
        <v>1510826</v>
      </c>
      <c r="AN60" s="784">
        <v>18402</v>
      </c>
      <c r="AO60" s="796">
        <v>-8.3000000000000007</v>
      </c>
      <c r="AP60" s="807">
        <v>25583</v>
      </c>
      <c r="AQ60" s="820">
        <v>3.2</v>
      </c>
      <c r="AR60" s="830">
        <v>-11.5</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518</v>
      </c>
      <c r="AL61" s="767"/>
      <c r="AM61" s="770">
        <v>2130935</v>
      </c>
      <c r="AN61" s="783">
        <v>25718</v>
      </c>
      <c r="AO61" s="795">
        <v>-3.8</v>
      </c>
      <c r="AP61" s="806">
        <v>55379</v>
      </c>
      <c r="AQ61" s="821">
        <v>-6.6</v>
      </c>
      <c r="AR61" s="829">
        <v>2.8</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271</v>
      </c>
      <c r="AM62" s="771">
        <v>1609560</v>
      </c>
      <c r="AN62" s="784">
        <v>19418</v>
      </c>
      <c r="AO62" s="796">
        <v>-7.1</v>
      </c>
      <c r="AP62" s="807">
        <v>30212</v>
      </c>
      <c r="AQ62" s="820">
        <v>-6.3</v>
      </c>
      <c r="AR62" s="830">
        <v>-0.8</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OfOs/R9kFC2rn+g44tqsx1uHenvNx3gG89VxTAd36F5ol7OjY/xhto4PKmLXaBkvGCmHTE6Mk9sOXo2VawqeMg==" saltValue="A34cniDiutUcq0ypjjVEu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91" zoomScale="70" zoomScaleNormal="70" zoomScaleSheetLayoutView="55" workbookViewId="0">
      <selection activeCell="M51" sqref="M51"/>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9apRir+Hwa4RbguVV3bfKzCEVwkeqbgguuuXXRNOzjfpDbwvLmwgM/X/wVK2CCjlqk11oMNmTsgbzGPt+tlObQ==" saltValue="YCyMxhlIG+12jB+2C86kR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election activeCell="M51" sqref="M51"/>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Sud01C95mFz3uvcWknZsZlPJyXqtxm5FFdKSe3EIBHjtl7ihFC79+KMmlIGdVfOZcjTcsqPcddRG5R6mzlcQiA==" saltValue="BD3h4kee/C6iZkFpgRsv6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1" zoomScale="70" zoomScaleNormal="70" zoomScaleSheetLayoutView="100" workbookViewId="0">
      <selection activeCell="M51" sqref="M51"/>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520</v>
      </c>
      <c r="G46" s="853" t="s">
        <v>521</v>
      </c>
      <c r="H46" s="853" t="s">
        <v>522</v>
      </c>
      <c r="I46" s="853" t="s">
        <v>523</v>
      </c>
      <c r="J46" s="858" t="s">
        <v>248</v>
      </c>
    </row>
    <row r="47" spans="2:10" ht="57.75" customHeight="1">
      <c r="B47" s="838"/>
      <c r="C47" s="842" t="s">
        <v>3</v>
      </c>
      <c r="D47" s="842"/>
      <c r="E47" s="846"/>
      <c r="F47" s="850">
        <v>12.02</v>
      </c>
      <c r="G47" s="854">
        <v>10.8</v>
      </c>
      <c r="H47" s="854">
        <v>11.43</v>
      </c>
      <c r="I47" s="854">
        <v>13.02</v>
      </c>
      <c r="J47" s="859">
        <v>12.69</v>
      </c>
    </row>
    <row r="48" spans="2:10" ht="57.75" customHeight="1">
      <c r="B48" s="839"/>
      <c r="C48" s="843" t="s">
        <v>9</v>
      </c>
      <c r="D48" s="843"/>
      <c r="E48" s="847"/>
      <c r="F48" s="851">
        <v>5.83</v>
      </c>
      <c r="G48" s="855">
        <v>9.7100000000000009</v>
      </c>
      <c r="H48" s="855">
        <v>13.16</v>
      </c>
      <c r="I48" s="855">
        <v>11.84</v>
      </c>
      <c r="J48" s="860">
        <v>10.18</v>
      </c>
    </row>
    <row r="49" spans="2:10" ht="57.75" customHeight="1">
      <c r="B49" s="840"/>
      <c r="C49" s="844" t="s">
        <v>16</v>
      </c>
      <c r="D49" s="844"/>
      <c r="E49" s="848"/>
      <c r="F49" s="852" t="s">
        <v>152</v>
      </c>
      <c r="G49" s="856">
        <v>3.57</v>
      </c>
      <c r="H49" s="856">
        <v>5.46</v>
      </c>
      <c r="I49" s="856" t="s">
        <v>524</v>
      </c>
      <c r="J49" s="861" t="s">
        <v>525</v>
      </c>
    </row>
    <row r="50" spans="2:10" ht="13"/>
  </sheetData>
  <sheetProtection algorithmName="SHA-512" hashValue="PMiH/rbxVROHFxziaF2b9fbjyWL/yked9Ng2pAXWzRhIqUju2WXKQbLXvMXsmWwARgmqR26XhgpFFoFDefgObA==" saltValue="E51HGJuuoNTyjVA2+gEoW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2025-02-19T01:53:35Z</dcterms:created>
  <dcterms:modified xsi:type="dcterms:W3CDTF">2025-03-17T08:04:42Z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2025-03-17T08:04:42Z</vt:filetime>
  </property>
</Properties>
</file>