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" i="3" l="1"/>
  <c r="Q5" i="3" s="1"/>
  <c r="O5" i="3"/>
  <c r="B51" i="3" s="1"/>
  <c r="B53" i="3"/>
  <c r="P7" i="3"/>
  <c r="O7" i="3"/>
  <c r="P6" i="3"/>
  <c r="C52" i="3" s="1"/>
  <c r="O6" i="3"/>
  <c r="Q7" i="3" l="1"/>
  <c r="D53" i="3" s="1"/>
  <c r="P8" i="3"/>
  <c r="C54" i="3" s="1"/>
  <c r="C53" i="3"/>
  <c r="Q6" i="3"/>
  <c r="D52" i="3" s="1"/>
  <c r="C51" i="3"/>
  <c r="O8" i="3"/>
  <c r="B54" i="3" s="1"/>
  <c r="D51" i="3"/>
  <c r="B52" i="3"/>
  <c r="Q8" i="3" l="1"/>
  <c r="D54" i="3" s="1"/>
</calcChain>
</file>

<file path=xl/sharedStrings.xml><?xml version="1.0" encoding="utf-8"?>
<sst xmlns="http://schemas.openxmlformats.org/spreadsheetml/2006/main" count="96" uniqueCount="42">
  <si>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</si>
  <si>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</si>
  <si>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</si>
  <si>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</si>
  <si>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</si>
  <si>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</si>
  <si>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</si>
  <si>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</si>
  <si>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65-</t>
  </si>
  <si>
    <t>総数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</si>
  <si>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</si>
  <si>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</si>
  <si>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</si>
  <si>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</si>
  <si>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</si>
  <si>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</si>
  <si>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</si>
  <si>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</si>
  <si>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</si>
  <si>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</si>
  <si>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</si>
  <si>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</si>
  <si>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</si>
  <si>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</si>
  <si>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</si>
  <si>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>0- 4</t>
  </si>
  <si>
    <t xml:space="preserve"> 70- 74</t>
  </si>
  <si>
    <t xml:space="preserve"> 5- 9</t>
  </si>
  <si>
    <t xml:space="preserve"> 30- 34</t>
  </si>
  <si>
    <t xml:space="preserve"> 75- 79</t>
  </si>
  <si>
    <t xml:space="preserve"> 10- 14</t>
  </si>
  <si>
    <t xml:space="preserve"> 45- 49</t>
  </si>
  <si>
    <t xml:space="preserve"> 80- 84</t>
  </si>
  <si>
    <t xml:space="preserve"> 15- 19</t>
  </si>
  <si>
    <t xml:space="preserve"> 55- 59</t>
  </si>
  <si>
    <t xml:space="preserve"> 90- 94</t>
  </si>
  <si>
    <t xml:space="preserve"> 60- 64</t>
  </si>
  <si>
    <t xml:space="preserve"> 95- 99</t>
  </si>
  <si>
    <t xml:space="preserve"> 65- 69</t>
  </si>
  <si>
    <t>ｿﾚｲｼﾞｮｳ</t>
  </si>
  <si>
    <t>令和３年５月１日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</si>
  <si>
    <t>令和３年６月１日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</si>
</sst>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3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NumberFormat="1" applyFont="1" applyFill="1" applyBorder="1">
      <alignment vertical="center"/>
    </xf>
    <xf numFmtId="0" fontId="1" fillId="0" borderId="0" xfId="1" applyAlignment="1">
      <alignment horizontal="center" vertical="center"/>
    </xf>
    <xf numFmtId="58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4" xfId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17" t="s">
        <v>15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2" x14ac:dyDescent="0.4">
      <c r="I3" s="18" t="s">
        <v>40</v>
      </c>
      <c r="J3" s="19"/>
      <c r="K3" s="19"/>
      <c r="L3" s="7" t="s">
        <v>24</v>
      </c>
    </row>
    <row r="4" spans="1:12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</row>
    <row r="5" spans="1:12" ht="15" customHeight="1" x14ac:dyDescent="0.4">
      <c r="A5" s="3" t="s">
        <v>9</v>
      </c>
      <c r="B5" s="15">
        <v>83300</v>
      </c>
      <c r="C5" s="15">
        <v>40332</v>
      </c>
      <c r="D5" s="15">
        <v>42968</v>
      </c>
      <c r="E5" s="20"/>
      <c r="F5" s="21"/>
      <c r="G5" s="21"/>
      <c r="H5" s="21"/>
      <c r="I5" s="21"/>
      <c r="J5" s="21"/>
      <c r="K5" s="21"/>
      <c r="L5" s="22"/>
    </row>
    <row r="6" spans="1:12" ht="15" customHeight="1" x14ac:dyDescent="0.4">
      <c r="A6" s="4" t="s">
        <v>25</v>
      </c>
      <c r="B6" s="15">
        <v>3384</v>
      </c>
      <c r="C6" s="15">
        <v>1746</v>
      </c>
      <c r="D6" s="15">
        <v>1638</v>
      </c>
      <c r="E6" s="4" t="s">
        <v>22</v>
      </c>
      <c r="F6" s="16">
        <v>5758</v>
      </c>
      <c r="G6" s="16">
        <v>2821</v>
      </c>
      <c r="H6" s="16">
        <v>2937</v>
      </c>
      <c r="I6" s="4" t="s">
        <v>26</v>
      </c>
      <c r="J6" s="16">
        <v>4999</v>
      </c>
      <c r="K6" s="16">
        <v>2351</v>
      </c>
      <c r="L6" s="16">
        <v>2648</v>
      </c>
    </row>
    <row r="7" spans="1:12" ht="15" customHeight="1" x14ac:dyDescent="0.4">
      <c r="A7" s="5">
        <v>0</v>
      </c>
      <c r="B7" s="15">
        <v>604</v>
      </c>
      <c r="C7" s="6">
        <v>319</v>
      </c>
      <c r="D7" s="6">
        <v>285</v>
      </c>
      <c r="E7" s="5">
        <v>35</v>
      </c>
      <c r="F7" s="16">
        <v>1071</v>
      </c>
      <c r="G7" s="6">
        <v>512</v>
      </c>
      <c r="H7" s="6">
        <v>559</v>
      </c>
      <c r="I7" s="5">
        <v>70</v>
      </c>
      <c r="J7" s="15">
        <v>887</v>
      </c>
      <c r="K7" s="6">
        <v>428</v>
      </c>
      <c r="L7" s="6">
        <v>459</v>
      </c>
    </row>
    <row r="8" spans="1:12" ht="15" customHeight="1" x14ac:dyDescent="0.4">
      <c r="A8" s="5">
        <v>1</v>
      </c>
      <c r="B8" s="15">
        <v>677</v>
      </c>
      <c r="C8" s="6">
        <v>333</v>
      </c>
      <c r="D8" s="6">
        <v>344</v>
      </c>
      <c r="E8" s="5">
        <v>36</v>
      </c>
      <c r="F8" s="16">
        <v>1143</v>
      </c>
      <c r="G8" s="6">
        <v>544</v>
      </c>
      <c r="H8" s="6">
        <v>599</v>
      </c>
      <c r="I8" s="5">
        <v>71</v>
      </c>
      <c r="J8" s="15">
        <v>1025</v>
      </c>
      <c r="K8" s="6">
        <v>495</v>
      </c>
      <c r="L8" s="6">
        <v>530</v>
      </c>
    </row>
    <row r="9" spans="1:12" ht="15" customHeight="1" x14ac:dyDescent="0.4">
      <c r="A9" s="5">
        <v>2</v>
      </c>
      <c r="B9" s="15">
        <v>672</v>
      </c>
      <c r="C9" s="6">
        <v>341</v>
      </c>
      <c r="D9" s="6">
        <v>331</v>
      </c>
      <c r="E9" s="5">
        <v>37</v>
      </c>
      <c r="F9" s="16">
        <v>1149</v>
      </c>
      <c r="G9" s="6">
        <v>596</v>
      </c>
      <c r="H9" s="6">
        <v>553</v>
      </c>
      <c r="I9" s="5">
        <v>72</v>
      </c>
      <c r="J9" s="15">
        <v>1064</v>
      </c>
      <c r="K9" s="6">
        <v>497</v>
      </c>
      <c r="L9" s="6">
        <v>567</v>
      </c>
    </row>
    <row r="10" spans="1:12" ht="15" customHeight="1" x14ac:dyDescent="0.4">
      <c r="A10" s="5">
        <v>3</v>
      </c>
      <c r="B10" s="15">
        <v>705</v>
      </c>
      <c r="C10" s="6">
        <v>359</v>
      </c>
      <c r="D10" s="6">
        <v>346</v>
      </c>
      <c r="E10" s="5">
        <v>38</v>
      </c>
      <c r="F10" s="16">
        <v>1261</v>
      </c>
      <c r="G10" s="6">
        <v>604</v>
      </c>
      <c r="H10" s="6">
        <v>657</v>
      </c>
      <c r="I10" s="5">
        <v>73</v>
      </c>
      <c r="J10" s="15">
        <v>1066</v>
      </c>
      <c r="K10" s="6">
        <v>504</v>
      </c>
      <c r="L10" s="6">
        <v>562</v>
      </c>
    </row>
    <row r="11" spans="1:12" ht="15" customHeight="1" x14ac:dyDescent="0.4">
      <c r="A11" s="5">
        <v>4</v>
      </c>
      <c r="B11" s="15">
        <v>726</v>
      </c>
      <c r="C11" s="6">
        <v>394</v>
      </c>
      <c r="D11" s="6">
        <v>332</v>
      </c>
      <c r="E11" s="5">
        <v>39</v>
      </c>
      <c r="F11" s="16">
        <v>1134</v>
      </c>
      <c r="G11" s="6">
        <v>565</v>
      </c>
      <c r="H11" s="6">
        <v>569</v>
      </c>
      <c r="I11" s="5">
        <v>74</v>
      </c>
      <c r="J11" s="15">
        <v>957</v>
      </c>
      <c r="K11" s="6">
        <v>427</v>
      </c>
      <c r="L11" s="6">
        <v>530</v>
      </c>
    </row>
    <row r="12" spans="1:12" ht="15" customHeight="1" x14ac:dyDescent="0.4">
      <c r="A12" s="4" t="s">
        <v>27</v>
      </c>
      <c r="B12" s="15">
        <v>3398</v>
      </c>
      <c r="C12" s="15">
        <v>1726</v>
      </c>
      <c r="D12" s="15">
        <v>1672</v>
      </c>
      <c r="E12" s="4" t="s">
        <v>10</v>
      </c>
      <c r="F12" s="16">
        <v>6253</v>
      </c>
      <c r="G12" s="16">
        <v>3184</v>
      </c>
      <c r="H12" s="16">
        <v>3069</v>
      </c>
      <c r="I12" s="4" t="s">
        <v>29</v>
      </c>
      <c r="J12" s="15">
        <v>3950</v>
      </c>
      <c r="K12" s="16">
        <v>1661</v>
      </c>
      <c r="L12" s="16">
        <v>2289</v>
      </c>
    </row>
    <row r="13" spans="1:12" ht="15" customHeight="1" x14ac:dyDescent="0.4">
      <c r="A13" s="5">
        <v>5</v>
      </c>
      <c r="B13" s="15">
        <v>672</v>
      </c>
      <c r="C13" s="6">
        <v>359</v>
      </c>
      <c r="D13" s="6">
        <v>313</v>
      </c>
      <c r="E13" s="5">
        <v>40</v>
      </c>
      <c r="F13" s="16">
        <v>1196</v>
      </c>
      <c r="G13" s="6">
        <v>581</v>
      </c>
      <c r="H13" s="6">
        <v>615</v>
      </c>
      <c r="I13" s="5">
        <v>75</v>
      </c>
      <c r="J13" s="15">
        <v>672</v>
      </c>
      <c r="K13" s="6">
        <v>302</v>
      </c>
      <c r="L13" s="6">
        <v>370</v>
      </c>
    </row>
    <row r="14" spans="1:12" ht="15" customHeight="1" x14ac:dyDescent="0.4">
      <c r="A14" s="5">
        <v>6</v>
      </c>
      <c r="B14" s="15">
        <v>731</v>
      </c>
      <c r="C14" s="6">
        <v>361</v>
      </c>
      <c r="D14" s="6">
        <v>370</v>
      </c>
      <c r="E14" s="5">
        <v>41</v>
      </c>
      <c r="F14" s="16">
        <v>1273</v>
      </c>
      <c r="G14" s="6">
        <v>656</v>
      </c>
      <c r="H14" s="6">
        <v>617</v>
      </c>
      <c r="I14" s="5">
        <v>76</v>
      </c>
      <c r="J14" s="15">
        <v>747</v>
      </c>
      <c r="K14" s="6">
        <v>321</v>
      </c>
      <c r="L14" s="6">
        <v>426</v>
      </c>
    </row>
    <row r="15" spans="1:12" ht="15" customHeight="1" x14ac:dyDescent="0.4">
      <c r="A15" s="5">
        <v>7</v>
      </c>
      <c r="B15" s="15">
        <v>690</v>
      </c>
      <c r="C15" s="6">
        <v>343</v>
      </c>
      <c r="D15" s="6">
        <v>347</v>
      </c>
      <c r="E15" s="5">
        <v>42</v>
      </c>
      <c r="F15" s="16">
        <v>1204</v>
      </c>
      <c r="G15" s="6">
        <v>612</v>
      </c>
      <c r="H15" s="6">
        <v>592</v>
      </c>
      <c r="I15" s="5">
        <v>77</v>
      </c>
      <c r="J15" s="15">
        <v>862</v>
      </c>
      <c r="K15" s="6">
        <v>355</v>
      </c>
      <c r="L15" s="6">
        <v>507</v>
      </c>
    </row>
    <row r="16" spans="1:12" ht="15" customHeight="1" x14ac:dyDescent="0.4">
      <c r="A16" s="5">
        <v>8</v>
      </c>
      <c r="B16" s="15">
        <v>666</v>
      </c>
      <c r="C16" s="6">
        <v>347</v>
      </c>
      <c r="D16" s="6">
        <v>319</v>
      </c>
      <c r="E16" s="5">
        <v>43</v>
      </c>
      <c r="F16" s="16">
        <v>1312</v>
      </c>
      <c r="G16" s="6">
        <v>696</v>
      </c>
      <c r="H16" s="6">
        <v>616</v>
      </c>
      <c r="I16" s="5">
        <v>78</v>
      </c>
      <c r="J16" s="15">
        <v>830</v>
      </c>
      <c r="K16" s="6">
        <v>344</v>
      </c>
      <c r="L16" s="6">
        <v>486</v>
      </c>
    </row>
    <row r="17" spans="1:12" ht="15" customHeight="1" x14ac:dyDescent="0.4">
      <c r="A17" s="5">
        <v>9</v>
      </c>
      <c r="B17" s="15">
        <v>639</v>
      </c>
      <c r="C17" s="6">
        <v>316</v>
      </c>
      <c r="D17" s="6">
        <v>323</v>
      </c>
      <c r="E17" s="5">
        <v>44</v>
      </c>
      <c r="F17" s="16">
        <v>1268</v>
      </c>
      <c r="G17" s="6">
        <v>639</v>
      </c>
      <c r="H17" s="6">
        <v>629</v>
      </c>
      <c r="I17" s="5">
        <v>79</v>
      </c>
      <c r="J17" s="15">
        <v>839</v>
      </c>
      <c r="K17" s="6">
        <v>339</v>
      </c>
      <c r="L17" s="6">
        <v>500</v>
      </c>
    </row>
    <row r="18" spans="1:12" ht="15" customHeight="1" x14ac:dyDescent="0.4">
      <c r="A18" s="4" t="s">
        <v>30</v>
      </c>
      <c r="B18" s="15">
        <v>3067</v>
      </c>
      <c r="C18" s="15">
        <v>1590</v>
      </c>
      <c r="D18" s="15">
        <v>1477</v>
      </c>
      <c r="E18" s="4" t="s">
        <v>31</v>
      </c>
      <c r="F18" s="16">
        <v>6695</v>
      </c>
      <c r="G18" s="16">
        <v>3365</v>
      </c>
      <c r="H18" s="16">
        <v>3330</v>
      </c>
      <c r="I18" s="4" t="s">
        <v>32</v>
      </c>
      <c r="J18" s="15">
        <v>3256</v>
      </c>
      <c r="K18" s="16">
        <v>1299</v>
      </c>
      <c r="L18" s="16">
        <v>1957</v>
      </c>
    </row>
    <row r="19" spans="1:12" ht="15" customHeight="1" x14ac:dyDescent="0.4">
      <c r="A19" s="5">
        <v>10</v>
      </c>
      <c r="B19" s="15">
        <v>621</v>
      </c>
      <c r="C19" s="6">
        <v>313</v>
      </c>
      <c r="D19" s="6">
        <v>308</v>
      </c>
      <c r="E19" s="5">
        <v>45</v>
      </c>
      <c r="F19" s="16">
        <v>1255</v>
      </c>
      <c r="G19" s="6">
        <v>620</v>
      </c>
      <c r="H19" s="6">
        <v>635</v>
      </c>
      <c r="I19" s="5">
        <v>80</v>
      </c>
      <c r="J19" s="15">
        <v>739</v>
      </c>
      <c r="K19" s="6">
        <v>311</v>
      </c>
      <c r="L19" s="6">
        <v>428</v>
      </c>
    </row>
    <row r="20" spans="1:12" ht="15" customHeight="1" x14ac:dyDescent="0.4">
      <c r="A20" s="5">
        <v>11</v>
      </c>
      <c r="B20" s="15">
        <v>604</v>
      </c>
      <c r="C20" s="6">
        <v>324</v>
      </c>
      <c r="D20" s="6">
        <v>280</v>
      </c>
      <c r="E20" s="5">
        <v>46</v>
      </c>
      <c r="F20" s="16">
        <v>1337</v>
      </c>
      <c r="G20" s="6">
        <v>677</v>
      </c>
      <c r="H20" s="6">
        <v>660</v>
      </c>
      <c r="I20" s="5">
        <v>81</v>
      </c>
      <c r="J20" s="15">
        <v>675</v>
      </c>
      <c r="K20" s="6">
        <v>271</v>
      </c>
      <c r="L20" s="6">
        <v>404</v>
      </c>
    </row>
    <row r="21" spans="1:12" ht="15" customHeight="1" x14ac:dyDescent="0.4">
      <c r="A21" s="5">
        <v>12</v>
      </c>
      <c r="B21" s="15">
        <v>641</v>
      </c>
      <c r="C21" s="6">
        <v>339</v>
      </c>
      <c r="D21" s="6">
        <v>302</v>
      </c>
      <c r="E21" s="5">
        <v>47</v>
      </c>
      <c r="F21" s="16">
        <v>1321</v>
      </c>
      <c r="G21" s="6">
        <v>655</v>
      </c>
      <c r="H21" s="6">
        <v>666</v>
      </c>
      <c r="I21" s="5">
        <v>82</v>
      </c>
      <c r="J21" s="15">
        <v>609</v>
      </c>
      <c r="K21" s="6">
        <v>239</v>
      </c>
      <c r="L21" s="6">
        <v>370</v>
      </c>
    </row>
    <row r="22" spans="1:12" ht="15" customHeight="1" x14ac:dyDescent="0.4">
      <c r="A22" s="5">
        <v>13</v>
      </c>
      <c r="B22" s="15">
        <v>623</v>
      </c>
      <c r="C22" s="6">
        <v>319</v>
      </c>
      <c r="D22" s="6">
        <v>304</v>
      </c>
      <c r="E22" s="5">
        <v>48</v>
      </c>
      <c r="F22" s="16">
        <v>1416</v>
      </c>
      <c r="G22" s="6">
        <v>717</v>
      </c>
      <c r="H22" s="6">
        <v>699</v>
      </c>
      <c r="I22" s="5">
        <v>83</v>
      </c>
      <c r="J22" s="15">
        <v>632</v>
      </c>
      <c r="K22" s="6">
        <v>250</v>
      </c>
      <c r="L22" s="6">
        <v>382</v>
      </c>
    </row>
    <row r="23" spans="1:12" ht="15" customHeight="1" x14ac:dyDescent="0.4">
      <c r="A23" s="5">
        <v>14</v>
      </c>
      <c r="B23" s="15">
        <v>578</v>
      </c>
      <c r="C23" s="6">
        <v>295</v>
      </c>
      <c r="D23" s="6">
        <v>283</v>
      </c>
      <c r="E23" s="5">
        <v>49</v>
      </c>
      <c r="F23" s="16">
        <v>1366</v>
      </c>
      <c r="G23" s="6">
        <v>696</v>
      </c>
      <c r="H23" s="6">
        <v>670</v>
      </c>
      <c r="I23" s="5">
        <v>84</v>
      </c>
      <c r="J23" s="15">
        <v>601</v>
      </c>
      <c r="K23" s="6">
        <v>228</v>
      </c>
      <c r="L23" s="6">
        <v>373</v>
      </c>
    </row>
    <row r="24" spans="1:12" ht="15" customHeight="1" x14ac:dyDescent="0.4">
      <c r="A24" s="4" t="s">
        <v>33</v>
      </c>
      <c r="B24" s="15">
        <v>3210</v>
      </c>
      <c r="C24" s="15">
        <v>1641</v>
      </c>
      <c r="D24" s="15">
        <v>1569</v>
      </c>
      <c r="E24" s="4" t="s">
        <v>23</v>
      </c>
      <c r="F24" s="16">
        <v>6634</v>
      </c>
      <c r="G24" s="16">
        <v>3340</v>
      </c>
      <c r="H24" s="16">
        <v>3294</v>
      </c>
      <c r="I24" s="4" t="s">
        <v>18</v>
      </c>
      <c r="J24" s="15">
        <v>2481</v>
      </c>
      <c r="K24" s="16">
        <v>919</v>
      </c>
      <c r="L24" s="16">
        <v>1562</v>
      </c>
    </row>
    <row r="25" spans="1:12" ht="15" customHeight="1" x14ac:dyDescent="0.4">
      <c r="A25" s="5">
        <v>15</v>
      </c>
      <c r="B25" s="15">
        <v>567</v>
      </c>
      <c r="C25" s="6">
        <v>294</v>
      </c>
      <c r="D25" s="6">
        <v>273</v>
      </c>
      <c r="E25" s="5">
        <v>50</v>
      </c>
      <c r="F25" s="16">
        <v>1315</v>
      </c>
      <c r="G25" s="6">
        <v>644</v>
      </c>
      <c r="H25" s="6">
        <v>671</v>
      </c>
      <c r="I25" s="5">
        <v>85</v>
      </c>
      <c r="J25" s="15">
        <v>634</v>
      </c>
      <c r="K25" s="6">
        <v>244</v>
      </c>
      <c r="L25" s="6">
        <v>390</v>
      </c>
    </row>
    <row r="26" spans="1:12" ht="15" customHeight="1" x14ac:dyDescent="0.4">
      <c r="A26" s="5">
        <v>16</v>
      </c>
      <c r="B26" s="15">
        <v>636</v>
      </c>
      <c r="C26" s="6">
        <v>294</v>
      </c>
      <c r="D26" s="6">
        <v>342</v>
      </c>
      <c r="E26" s="5">
        <v>51</v>
      </c>
      <c r="F26" s="16">
        <v>1389</v>
      </c>
      <c r="G26" s="6">
        <v>683</v>
      </c>
      <c r="H26" s="6">
        <v>706</v>
      </c>
      <c r="I26" s="5">
        <v>86</v>
      </c>
      <c r="J26" s="15">
        <v>560</v>
      </c>
      <c r="K26" s="6">
        <v>195</v>
      </c>
      <c r="L26" s="6">
        <v>365</v>
      </c>
    </row>
    <row r="27" spans="1:12" ht="15" customHeight="1" x14ac:dyDescent="0.4">
      <c r="A27" s="5">
        <v>17</v>
      </c>
      <c r="B27" s="15">
        <v>615</v>
      </c>
      <c r="C27" s="6">
        <v>320</v>
      </c>
      <c r="D27" s="6">
        <v>295</v>
      </c>
      <c r="E27" s="5">
        <v>52</v>
      </c>
      <c r="F27" s="16">
        <v>1391</v>
      </c>
      <c r="G27" s="6">
        <v>720</v>
      </c>
      <c r="H27" s="6">
        <v>671</v>
      </c>
      <c r="I27" s="5">
        <v>87</v>
      </c>
      <c r="J27" s="15">
        <v>481</v>
      </c>
      <c r="K27" s="6">
        <v>181</v>
      </c>
      <c r="L27" s="6">
        <v>300</v>
      </c>
    </row>
    <row r="28" spans="1:12" ht="15" customHeight="1" x14ac:dyDescent="0.4">
      <c r="A28" s="5">
        <v>18</v>
      </c>
      <c r="B28" s="15">
        <v>659</v>
      </c>
      <c r="C28" s="6">
        <v>354</v>
      </c>
      <c r="D28" s="6">
        <v>305</v>
      </c>
      <c r="E28" s="5">
        <v>53</v>
      </c>
      <c r="F28" s="16">
        <v>1352</v>
      </c>
      <c r="G28" s="6">
        <v>674</v>
      </c>
      <c r="H28" s="6">
        <v>678</v>
      </c>
      <c r="I28" s="5">
        <v>88</v>
      </c>
      <c r="J28" s="15">
        <v>432</v>
      </c>
      <c r="K28" s="6">
        <v>159</v>
      </c>
      <c r="L28" s="6">
        <v>273</v>
      </c>
    </row>
    <row r="29" spans="1:12" ht="15" customHeight="1" x14ac:dyDescent="0.4">
      <c r="A29" s="5">
        <v>19</v>
      </c>
      <c r="B29" s="15">
        <v>733</v>
      </c>
      <c r="C29" s="6">
        <v>379</v>
      </c>
      <c r="D29" s="6">
        <v>354</v>
      </c>
      <c r="E29" s="5">
        <v>54</v>
      </c>
      <c r="F29" s="16">
        <v>1187</v>
      </c>
      <c r="G29" s="6">
        <v>619</v>
      </c>
      <c r="H29" s="6">
        <v>568</v>
      </c>
      <c r="I29" s="5">
        <v>89</v>
      </c>
      <c r="J29" s="15">
        <v>374</v>
      </c>
      <c r="K29" s="6">
        <v>140</v>
      </c>
      <c r="L29" s="6">
        <v>234</v>
      </c>
    </row>
    <row r="30" spans="1:12" ht="15" customHeight="1" x14ac:dyDescent="0.4">
      <c r="A30" s="4" t="s">
        <v>1</v>
      </c>
      <c r="B30" s="15">
        <v>4876</v>
      </c>
      <c r="C30" s="15">
        <v>2384</v>
      </c>
      <c r="D30" s="15">
        <v>2492</v>
      </c>
      <c r="E30" s="4" t="s">
        <v>34</v>
      </c>
      <c r="F30" s="16">
        <v>5513</v>
      </c>
      <c r="G30" s="15">
        <v>2918</v>
      </c>
      <c r="H30" s="15">
        <v>2595</v>
      </c>
      <c r="I30" s="4" t="s">
        <v>35</v>
      </c>
      <c r="J30" s="15">
        <v>1051</v>
      </c>
      <c r="K30" s="16">
        <v>307</v>
      </c>
      <c r="L30" s="16">
        <v>744</v>
      </c>
    </row>
    <row r="31" spans="1:12" ht="15" customHeight="1" x14ac:dyDescent="0.4">
      <c r="A31" s="5">
        <v>20</v>
      </c>
      <c r="B31" s="15">
        <v>784</v>
      </c>
      <c r="C31" s="6">
        <v>398</v>
      </c>
      <c r="D31" s="6">
        <v>386</v>
      </c>
      <c r="E31" s="5">
        <v>55</v>
      </c>
      <c r="F31" s="16">
        <v>1208</v>
      </c>
      <c r="G31" s="6">
        <v>667</v>
      </c>
      <c r="H31" s="6">
        <v>541</v>
      </c>
      <c r="I31" s="5">
        <v>90</v>
      </c>
      <c r="J31" s="15">
        <v>302</v>
      </c>
      <c r="K31" s="6">
        <v>93</v>
      </c>
      <c r="L31" s="6">
        <v>209</v>
      </c>
    </row>
    <row r="32" spans="1:12" ht="15" customHeight="1" x14ac:dyDescent="0.4">
      <c r="A32" s="5">
        <v>21</v>
      </c>
      <c r="B32" s="15">
        <v>878</v>
      </c>
      <c r="C32" s="6">
        <v>445</v>
      </c>
      <c r="D32" s="6">
        <v>433</v>
      </c>
      <c r="E32" s="5">
        <v>56</v>
      </c>
      <c r="F32" s="16">
        <v>1272</v>
      </c>
      <c r="G32" s="6">
        <v>685</v>
      </c>
      <c r="H32" s="6">
        <v>587</v>
      </c>
      <c r="I32" s="5">
        <v>91</v>
      </c>
      <c r="J32" s="15">
        <v>231</v>
      </c>
      <c r="K32" s="6">
        <v>62</v>
      </c>
      <c r="L32" s="6">
        <v>169</v>
      </c>
    </row>
    <row r="33" spans="1:12" ht="15" customHeight="1" x14ac:dyDescent="0.4">
      <c r="A33" s="5">
        <v>22</v>
      </c>
      <c r="B33" s="15">
        <v>1063</v>
      </c>
      <c r="C33" s="6">
        <v>535</v>
      </c>
      <c r="D33" s="6">
        <v>528</v>
      </c>
      <c r="E33" s="5">
        <v>57</v>
      </c>
      <c r="F33" s="16">
        <v>1105</v>
      </c>
      <c r="G33" s="6">
        <v>593</v>
      </c>
      <c r="H33" s="6">
        <v>512</v>
      </c>
      <c r="I33" s="5">
        <v>92</v>
      </c>
      <c r="J33" s="15">
        <v>208</v>
      </c>
      <c r="K33" s="6">
        <v>68</v>
      </c>
      <c r="L33" s="6">
        <v>140</v>
      </c>
    </row>
    <row r="34" spans="1:12" ht="15" customHeight="1" x14ac:dyDescent="0.4">
      <c r="A34" s="5">
        <v>23</v>
      </c>
      <c r="B34" s="15">
        <v>1097</v>
      </c>
      <c r="C34" s="6">
        <v>534</v>
      </c>
      <c r="D34" s="6">
        <v>563</v>
      </c>
      <c r="E34" s="5">
        <v>58</v>
      </c>
      <c r="F34" s="16">
        <v>1003</v>
      </c>
      <c r="G34" s="6">
        <v>500</v>
      </c>
      <c r="H34" s="6">
        <v>503</v>
      </c>
      <c r="I34" s="5">
        <v>93</v>
      </c>
      <c r="J34" s="15">
        <v>173</v>
      </c>
      <c r="K34" s="6">
        <v>47</v>
      </c>
      <c r="L34" s="6">
        <v>126</v>
      </c>
    </row>
    <row r="35" spans="1:12" ht="15" customHeight="1" x14ac:dyDescent="0.4">
      <c r="A35" s="5">
        <v>24</v>
      </c>
      <c r="B35" s="15">
        <v>1054</v>
      </c>
      <c r="C35" s="6">
        <v>472</v>
      </c>
      <c r="D35" s="6">
        <v>582</v>
      </c>
      <c r="E35" s="5">
        <v>59</v>
      </c>
      <c r="F35" s="16">
        <v>925</v>
      </c>
      <c r="G35" s="6">
        <v>473</v>
      </c>
      <c r="H35" s="6">
        <v>452</v>
      </c>
      <c r="I35" s="5">
        <v>94</v>
      </c>
      <c r="J35" s="15">
        <v>137</v>
      </c>
      <c r="K35" s="6">
        <v>37</v>
      </c>
      <c r="L35" s="6">
        <v>100</v>
      </c>
    </row>
    <row r="36" spans="1:12" ht="15" customHeight="1" x14ac:dyDescent="0.4">
      <c r="A36" s="4" t="s">
        <v>3</v>
      </c>
      <c r="B36" s="15">
        <v>5058</v>
      </c>
      <c r="C36" s="15">
        <v>2415</v>
      </c>
      <c r="D36" s="15">
        <v>2643</v>
      </c>
      <c r="E36" s="4" t="s">
        <v>36</v>
      </c>
      <c r="F36" s="16">
        <v>4406</v>
      </c>
      <c r="G36" s="15">
        <v>2219</v>
      </c>
      <c r="H36" s="15">
        <v>2187</v>
      </c>
      <c r="I36" s="4" t="s">
        <v>37</v>
      </c>
      <c r="J36" s="16">
        <v>276</v>
      </c>
      <c r="K36" s="15">
        <v>72</v>
      </c>
      <c r="L36" s="15">
        <v>204</v>
      </c>
    </row>
    <row r="37" spans="1:12" ht="15" customHeight="1" x14ac:dyDescent="0.4">
      <c r="A37" s="5">
        <v>25</v>
      </c>
      <c r="B37" s="15">
        <v>1057</v>
      </c>
      <c r="C37" s="6">
        <v>511</v>
      </c>
      <c r="D37" s="6">
        <v>546</v>
      </c>
      <c r="E37" s="5">
        <v>60</v>
      </c>
      <c r="F37" s="16">
        <v>956</v>
      </c>
      <c r="G37" s="6">
        <v>468</v>
      </c>
      <c r="H37" s="6">
        <v>488</v>
      </c>
      <c r="I37" s="5">
        <v>95</v>
      </c>
      <c r="J37" s="15">
        <v>91</v>
      </c>
      <c r="K37" s="6">
        <v>24</v>
      </c>
      <c r="L37" s="6">
        <v>67</v>
      </c>
    </row>
    <row r="38" spans="1:12" ht="15" customHeight="1" x14ac:dyDescent="0.4">
      <c r="A38" s="5">
        <v>26</v>
      </c>
      <c r="B38" s="15">
        <v>1020</v>
      </c>
      <c r="C38" s="6">
        <v>484</v>
      </c>
      <c r="D38" s="6">
        <v>536</v>
      </c>
      <c r="E38" s="5">
        <v>61</v>
      </c>
      <c r="F38" s="16">
        <v>935</v>
      </c>
      <c r="G38" s="6">
        <v>494</v>
      </c>
      <c r="H38" s="6">
        <v>441</v>
      </c>
      <c r="I38" s="5">
        <v>96</v>
      </c>
      <c r="J38" s="15">
        <v>78</v>
      </c>
      <c r="K38" s="6">
        <v>24</v>
      </c>
      <c r="L38" s="6">
        <v>54</v>
      </c>
    </row>
    <row r="39" spans="1:12" ht="15" customHeight="1" x14ac:dyDescent="0.4">
      <c r="A39" s="5">
        <v>27</v>
      </c>
      <c r="B39" s="15">
        <v>1045</v>
      </c>
      <c r="C39" s="6">
        <v>502</v>
      </c>
      <c r="D39" s="6">
        <v>543</v>
      </c>
      <c r="E39" s="5">
        <v>62</v>
      </c>
      <c r="F39" s="16">
        <v>877</v>
      </c>
      <c r="G39" s="6">
        <v>429</v>
      </c>
      <c r="H39" s="6">
        <v>448</v>
      </c>
      <c r="I39" s="5">
        <v>97</v>
      </c>
      <c r="J39" s="15">
        <v>49</v>
      </c>
      <c r="K39" s="6">
        <v>9</v>
      </c>
      <c r="L39" s="6">
        <v>40</v>
      </c>
    </row>
    <row r="40" spans="1:12" ht="15" customHeight="1" x14ac:dyDescent="0.4">
      <c r="A40" s="5">
        <v>28</v>
      </c>
      <c r="B40" s="15">
        <v>921</v>
      </c>
      <c r="C40" s="6">
        <v>440</v>
      </c>
      <c r="D40" s="6">
        <v>481</v>
      </c>
      <c r="E40" s="5">
        <v>63</v>
      </c>
      <c r="F40" s="16">
        <v>815</v>
      </c>
      <c r="G40" s="6">
        <v>398</v>
      </c>
      <c r="H40" s="6">
        <v>417</v>
      </c>
      <c r="I40" s="5">
        <v>98</v>
      </c>
      <c r="J40" s="15">
        <v>33</v>
      </c>
      <c r="K40" s="6">
        <v>8</v>
      </c>
      <c r="L40" s="6">
        <v>25</v>
      </c>
    </row>
    <row r="41" spans="1:12" ht="15" customHeight="1" x14ac:dyDescent="0.4">
      <c r="A41" s="5">
        <v>29</v>
      </c>
      <c r="B41" s="15">
        <v>1015</v>
      </c>
      <c r="C41" s="6">
        <v>478</v>
      </c>
      <c r="D41" s="6">
        <v>537</v>
      </c>
      <c r="E41" s="5">
        <v>64</v>
      </c>
      <c r="F41" s="16">
        <v>823</v>
      </c>
      <c r="G41" s="6">
        <v>430</v>
      </c>
      <c r="H41" s="6">
        <v>393</v>
      </c>
      <c r="I41" s="5">
        <v>99</v>
      </c>
      <c r="J41" s="15">
        <v>25</v>
      </c>
      <c r="K41" s="6">
        <v>7</v>
      </c>
      <c r="L41" s="6">
        <v>18</v>
      </c>
    </row>
    <row r="42" spans="1:12" ht="15" customHeight="1" x14ac:dyDescent="0.4">
      <c r="A42" s="4" t="s">
        <v>28</v>
      </c>
      <c r="B42" s="15">
        <v>5064</v>
      </c>
      <c r="C42" s="15">
        <v>2410</v>
      </c>
      <c r="D42" s="15">
        <v>2654</v>
      </c>
      <c r="E42" s="4" t="s">
        <v>38</v>
      </c>
      <c r="F42" s="16">
        <v>3934</v>
      </c>
      <c r="G42" s="15">
        <v>1956</v>
      </c>
      <c r="H42" s="15">
        <v>1978</v>
      </c>
      <c r="I42" s="4" t="s">
        <v>6</v>
      </c>
      <c r="J42" s="15">
        <v>37</v>
      </c>
      <c r="K42" s="16">
        <v>8</v>
      </c>
      <c r="L42" s="16">
        <v>29</v>
      </c>
    </row>
    <row r="43" spans="1:12" ht="15" customHeight="1" x14ac:dyDescent="0.4">
      <c r="A43" s="5">
        <v>30</v>
      </c>
      <c r="B43" s="15">
        <v>983</v>
      </c>
      <c r="C43" s="6">
        <v>438</v>
      </c>
      <c r="D43" s="6">
        <v>545</v>
      </c>
      <c r="E43" s="5">
        <v>65</v>
      </c>
      <c r="F43" s="16">
        <v>788</v>
      </c>
      <c r="G43" s="6">
        <v>396</v>
      </c>
      <c r="H43" s="6">
        <v>392</v>
      </c>
      <c r="I43" s="5">
        <v>100</v>
      </c>
      <c r="J43" s="15">
        <v>15</v>
      </c>
      <c r="K43" s="6">
        <v>6</v>
      </c>
      <c r="L43" s="6">
        <v>9</v>
      </c>
    </row>
    <row r="44" spans="1:12" ht="15" customHeight="1" x14ac:dyDescent="0.4">
      <c r="A44" s="5">
        <v>31</v>
      </c>
      <c r="B44" s="15">
        <v>986</v>
      </c>
      <c r="C44" s="6">
        <v>469</v>
      </c>
      <c r="D44" s="6">
        <v>517</v>
      </c>
      <c r="E44" s="5">
        <v>66</v>
      </c>
      <c r="F44" s="16">
        <v>785</v>
      </c>
      <c r="G44" s="6">
        <v>393</v>
      </c>
      <c r="H44" s="6">
        <v>392</v>
      </c>
      <c r="I44" s="5">
        <v>101</v>
      </c>
      <c r="J44" s="15">
        <v>10</v>
      </c>
      <c r="K44" s="6">
        <v>0</v>
      </c>
      <c r="L44" s="6">
        <v>10</v>
      </c>
    </row>
    <row r="45" spans="1:12" ht="15" customHeight="1" x14ac:dyDescent="0.4">
      <c r="A45" s="5">
        <v>32</v>
      </c>
      <c r="B45" s="15">
        <v>1006</v>
      </c>
      <c r="C45" s="6">
        <v>478</v>
      </c>
      <c r="D45" s="6">
        <v>528</v>
      </c>
      <c r="E45" s="5">
        <v>67</v>
      </c>
      <c r="F45" s="16">
        <v>762</v>
      </c>
      <c r="G45" s="6">
        <v>375</v>
      </c>
      <c r="H45" s="6">
        <v>387</v>
      </c>
      <c r="I45" s="5">
        <v>102</v>
      </c>
      <c r="J45" s="15">
        <v>5</v>
      </c>
      <c r="K45" s="6">
        <v>2</v>
      </c>
      <c r="L45" s="6">
        <v>3</v>
      </c>
    </row>
    <row r="46" spans="1:12" ht="15" customHeight="1" x14ac:dyDescent="0.4">
      <c r="A46" s="5">
        <v>33</v>
      </c>
      <c r="B46" s="15">
        <v>1042</v>
      </c>
      <c r="C46" s="6">
        <v>515</v>
      </c>
      <c r="D46" s="6">
        <v>527</v>
      </c>
      <c r="E46" s="5">
        <v>68</v>
      </c>
      <c r="F46" s="16">
        <v>796</v>
      </c>
      <c r="G46" s="6">
        <v>398</v>
      </c>
      <c r="H46" s="6">
        <v>398</v>
      </c>
      <c r="I46" s="3" t="s">
        <v>39</v>
      </c>
      <c r="J46" s="15">
        <v>7</v>
      </c>
      <c r="K46" s="6">
        <v>0</v>
      </c>
      <c r="L46" s="6">
        <v>7</v>
      </c>
    </row>
    <row r="47" spans="1:12" ht="15" customHeight="1" x14ac:dyDescent="0.4">
      <c r="A47" s="5">
        <v>34</v>
      </c>
      <c r="B47" s="15">
        <v>1047</v>
      </c>
      <c r="C47" s="6">
        <v>510</v>
      </c>
      <c r="D47" s="6">
        <v>537</v>
      </c>
      <c r="E47" s="5">
        <v>69</v>
      </c>
      <c r="F47" s="16">
        <v>803</v>
      </c>
      <c r="G47" s="6">
        <v>394</v>
      </c>
      <c r="H47" s="6">
        <v>409</v>
      </c>
      <c r="I47" s="3" t="s">
        <v>12</v>
      </c>
      <c r="J47" s="15">
        <v>0</v>
      </c>
      <c r="K47" s="6">
        <v>0</v>
      </c>
      <c r="L47" s="6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topLeftCell="C1" zoomScale="110" zoomScaleNormal="90" zoomScaleSheetLayoutView="110" workbookViewId="0">
      <selection activeCell="K9" sqref="K9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7" t="s">
        <v>15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7" x14ac:dyDescent="0.4">
      <c r="I3" s="18" t="s">
        <v>41</v>
      </c>
      <c r="J3" s="19"/>
      <c r="K3" s="19"/>
      <c r="L3" s="7" t="s">
        <v>24</v>
      </c>
      <c r="Q3" s="10" t="s">
        <v>5</v>
      </c>
    </row>
    <row r="4" spans="1:17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  <c r="N4" s="8" t="s">
        <v>0</v>
      </c>
      <c r="O4" s="9" t="s">
        <v>11</v>
      </c>
      <c r="P4" s="9" t="s">
        <v>13</v>
      </c>
      <c r="Q4" s="9" t="s">
        <v>2</v>
      </c>
    </row>
    <row r="5" spans="1:17" ht="15" customHeight="1" x14ac:dyDescent="0.4">
      <c r="A5" s="3" t="s">
        <v>9</v>
      </c>
      <c r="B5" s="15">
        <v>83293</v>
      </c>
      <c r="C5" s="15">
        <v>40317</v>
      </c>
      <c r="D5" s="15">
        <v>42976</v>
      </c>
      <c r="E5" s="20"/>
      <c r="F5" s="21"/>
      <c r="G5" s="21"/>
      <c r="H5" s="21"/>
      <c r="I5" s="21"/>
      <c r="J5" s="21"/>
      <c r="K5" s="21"/>
      <c r="L5" s="22"/>
      <c r="N5" s="8" t="s">
        <v>4</v>
      </c>
      <c r="O5" s="12">
        <f>SUM(前月!B6+前月!B12+前月!B18)</f>
        <v>9849</v>
      </c>
      <c r="P5" s="3">
        <f>SUM(B6+B12+B18)</f>
        <v>9840</v>
      </c>
      <c r="Q5" s="14">
        <f>P5-O5</f>
        <v>-9</v>
      </c>
    </row>
    <row r="6" spans="1:17" ht="15" customHeight="1" x14ac:dyDescent="0.4">
      <c r="A6" s="4" t="s">
        <v>25</v>
      </c>
      <c r="B6" s="15">
        <v>3377</v>
      </c>
      <c r="C6" s="15">
        <v>1744</v>
      </c>
      <c r="D6" s="15">
        <v>1633</v>
      </c>
      <c r="E6" s="4" t="s">
        <v>22</v>
      </c>
      <c r="F6" s="16">
        <v>5755</v>
      </c>
      <c r="G6" s="16">
        <v>2806</v>
      </c>
      <c r="H6" s="16">
        <v>2949</v>
      </c>
      <c r="I6" s="4" t="s">
        <v>26</v>
      </c>
      <c r="J6" s="16">
        <v>5008</v>
      </c>
      <c r="K6" s="16">
        <v>2359</v>
      </c>
      <c r="L6" s="16">
        <v>2649</v>
      </c>
      <c r="N6" s="8" t="s">
        <v>7</v>
      </c>
      <c r="O6" s="12">
        <f>SUM(前月!B24+前月!B30+前月!B36+前月!B42+前月!F6+前月!F12+前月!F18+前月!F24+前月!F30+前月!F36)</f>
        <v>53467</v>
      </c>
      <c r="P6" s="3">
        <f>SUM(B24+B30+B36+B42+F6+F12+F18+F24+F30+F36)</f>
        <v>53441</v>
      </c>
      <c r="Q6" s="14">
        <f>P6-O6</f>
        <v>-26</v>
      </c>
    </row>
    <row r="7" spans="1:17" ht="15" customHeight="1" x14ac:dyDescent="0.4">
      <c r="A7" s="5">
        <v>0</v>
      </c>
      <c r="B7" s="15">
        <v>595</v>
      </c>
      <c r="C7" s="6">
        <v>315</v>
      </c>
      <c r="D7" s="6">
        <v>280</v>
      </c>
      <c r="E7" s="5">
        <v>35</v>
      </c>
      <c r="F7" s="16">
        <v>1090</v>
      </c>
      <c r="G7" s="6">
        <v>512</v>
      </c>
      <c r="H7" s="6">
        <v>578</v>
      </c>
      <c r="I7" s="5">
        <v>70</v>
      </c>
      <c r="J7" s="15">
        <v>878</v>
      </c>
      <c r="K7" s="6">
        <v>431</v>
      </c>
      <c r="L7" s="6">
        <v>447</v>
      </c>
      <c r="N7" s="8" t="s">
        <v>8</v>
      </c>
      <c r="O7" s="12">
        <f>SUM(前月!F42+前月!J6+前月!J12+前月!J18+前月!J24+前月!J30+前月!J36+前月!J42)</f>
        <v>19984</v>
      </c>
      <c r="P7" s="3">
        <f>SUM(F42+J6+J12+J18+J24+J30+J36+J42)</f>
        <v>20012</v>
      </c>
      <c r="Q7" s="14">
        <f>P7-O7</f>
        <v>28</v>
      </c>
    </row>
    <row r="8" spans="1:17" ht="15" customHeight="1" x14ac:dyDescent="0.4">
      <c r="A8" s="5">
        <v>1</v>
      </c>
      <c r="B8" s="15">
        <v>670</v>
      </c>
      <c r="C8" s="6">
        <v>321</v>
      </c>
      <c r="D8" s="6">
        <v>349</v>
      </c>
      <c r="E8" s="5">
        <v>36</v>
      </c>
      <c r="F8" s="16">
        <v>1120</v>
      </c>
      <c r="G8" s="6">
        <v>541</v>
      </c>
      <c r="H8" s="6">
        <v>579</v>
      </c>
      <c r="I8" s="5">
        <v>71</v>
      </c>
      <c r="J8" s="15">
        <v>999</v>
      </c>
      <c r="K8" s="6">
        <v>476</v>
      </c>
      <c r="L8" s="6">
        <v>523</v>
      </c>
      <c r="N8" s="8" t="s">
        <v>14</v>
      </c>
      <c r="O8" s="3">
        <f>SUM(O5:O7)</f>
        <v>83300</v>
      </c>
      <c r="P8" s="3">
        <f>SUM(P5:P7)</f>
        <v>83293</v>
      </c>
      <c r="Q8" s="3">
        <f>SUM(Q5:Q7)</f>
        <v>-7</v>
      </c>
    </row>
    <row r="9" spans="1:17" ht="15" customHeight="1" x14ac:dyDescent="0.4">
      <c r="A9" s="5">
        <v>2</v>
      </c>
      <c r="B9" s="15">
        <v>667</v>
      </c>
      <c r="C9" s="6">
        <v>346</v>
      </c>
      <c r="D9" s="6">
        <v>321</v>
      </c>
      <c r="E9" s="5">
        <v>37</v>
      </c>
      <c r="F9" s="16">
        <v>1136</v>
      </c>
      <c r="G9" s="6">
        <v>576</v>
      </c>
      <c r="H9" s="6">
        <v>560</v>
      </c>
      <c r="I9" s="5">
        <v>72</v>
      </c>
      <c r="J9" s="15">
        <v>1087</v>
      </c>
      <c r="K9" s="6">
        <v>519</v>
      </c>
      <c r="L9" s="6">
        <v>568</v>
      </c>
      <c r="N9" s="11"/>
      <c r="O9" s="11"/>
      <c r="P9" s="13"/>
    </row>
    <row r="10" spans="1:17" ht="15" customHeight="1" x14ac:dyDescent="0.4">
      <c r="A10" s="5">
        <v>3</v>
      </c>
      <c r="B10" s="15">
        <v>713</v>
      </c>
      <c r="C10" s="6">
        <v>363</v>
      </c>
      <c r="D10" s="6">
        <v>350</v>
      </c>
      <c r="E10" s="5">
        <v>38</v>
      </c>
      <c r="F10" s="16">
        <v>1247</v>
      </c>
      <c r="G10" s="6">
        <v>603</v>
      </c>
      <c r="H10" s="6">
        <v>644</v>
      </c>
      <c r="I10" s="5">
        <v>73</v>
      </c>
      <c r="J10" s="15">
        <v>1055</v>
      </c>
      <c r="K10" s="6">
        <v>488</v>
      </c>
      <c r="L10" s="6">
        <v>567</v>
      </c>
    </row>
    <row r="11" spans="1:17" ht="15" customHeight="1" x14ac:dyDescent="0.4">
      <c r="A11" s="5">
        <v>4</v>
      </c>
      <c r="B11" s="15">
        <v>732</v>
      </c>
      <c r="C11" s="6">
        <v>399</v>
      </c>
      <c r="D11" s="6">
        <v>333</v>
      </c>
      <c r="E11" s="5">
        <v>39</v>
      </c>
      <c r="F11" s="16">
        <v>1162</v>
      </c>
      <c r="G11" s="6">
        <v>574</v>
      </c>
      <c r="H11" s="6">
        <v>588</v>
      </c>
      <c r="I11" s="5">
        <v>74</v>
      </c>
      <c r="J11" s="15">
        <v>989</v>
      </c>
      <c r="K11" s="6">
        <v>445</v>
      </c>
      <c r="L11" s="6">
        <v>544</v>
      </c>
    </row>
    <row r="12" spans="1:17" ht="15" customHeight="1" x14ac:dyDescent="0.4">
      <c r="A12" s="4" t="s">
        <v>27</v>
      </c>
      <c r="B12" s="15">
        <v>3402</v>
      </c>
      <c r="C12" s="15">
        <v>1734</v>
      </c>
      <c r="D12" s="15">
        <v>1668</v>
      </c>
      <c r="E12" s="4" t="s">
        <v>10</v>
      </c>
      <c r="F12" s="16">
        <v>6212</v>
      </c>
      <c r="G12" s="16">
        <v>3167</v>
      </c>
      <c r="H12" s="16">
        <v>3045</v>
      </c>
      <c r="I12" s="4" t="s">
        <v>29</v>
      </c>
      <c r="J12" s="15">
        <v>3932</v>
      </c>
      <c r="K12" s="16">
        <v>1658</v>
      </c>
      <c r="L12" s="16">
        <v>2274</v>
      </c>
    </row>
    <row r="13" spans="1:17" ht="15" customHeight="1" x14ac:dyDescent="0.4">
      <c r="A13" s="5">
        <v>5</v>
      </c>
      <c r="B13" s="15">
        <v>666</v>
      </c>
      <c r="C13" s="6">
        <v>357</v>
      </c>
      <c r="D13" s="6">
        <v>309</v>
      </c>
      <c r="E13" s="5">
        <v>40</v>
      </c>
      <c r="F13" s="16">
        <v>1186</v>
      </c>
      <c r="G13" s="6">
        <v>578</v>
      </c>
      <c r="H13" s="6">
        <v>608</v>
      </c>
      <c r="I13" s="5">
        <v>75</v>
      </c>
      <c r="J13" s="15">
        <v>660</v>
      </c>
      <c r="K13" s="6">
        <v>298</v>
      </c>
      <c r="L13" s="6">
        <v>362</v>
      </c>
    </row>
    <row r="14" spans="1:17" ht="15" customHeight="1" x14ac:dyDescent="0.4">
      <c r="A14" s="5">
        <v>6</v>
      </c>
      <c r="B14" s="15">
        <v>734</v>
      </c>
      <c r="C14" s="6">
        <v>364</v>
      </c>
      <c r="D14" s="6">
        <v>370</v>
      </c>
      <c r="E14" s="5">
        <v>41</v>
      </c>
      <c r="F14" s="16">
        <v>1241</v>
      </c>
      <c r="G14" s="6">
        <v>637</v>
      </c>
      <c r="H14" s="6">
        <v>604</v>
      </c>
      <c r="I14" s="5">
        <v>76</v>
      </c>
      <c r="J14" s="15">
        <v>751</v>
      </c>
      <c r="K14" s="6">
        <v>324</v>
      </c>
      <c r="L14" s="6">
        <v>427</v>
      </c>
    </row>
    <row r="15" spans="1:17" ht="15" customHeight="1" x14ac:dyDescent="0.4">
      <c r="A15" s="5">
        <v>7</v>
      </c>
      <c r="B15" s="15">
        <v>684</v>
      </c>
      <c r="C15" s="6">
        <v>344</v>
      </c>
      <c r="D15" s="6">
        <v>340</v>
      </c>
      <c r="E15" s="5">
        <v>42</v>
      </c>
      <c r="F15" s="16">
        <v>1222</v>
      </c>
      <c r="G15" s="6">
        <v>613</v>
      </c>
      <c r="H15" s="6">
        <v>609</v>
      </c>
      <c r="I15" s="5">
        <v>77</v>
      </c>
      <c r="J15" s="15">
        <v>861</v>
      </c>
      <c r="K15" s="6">
        <v>353</v>
      </c>
      <c r="L15" s="6">
        <v>508</v>
      </c>
    </row>
    <row r="16" spans="1:17" ht="15" customHeight="1" x14ac:dyDescent="0.4">
      <c r="A16" s="5">
        <v>8</v>
      </c>
      <c r="B16" s="15">
        <v>678</v>
      </c>
      <c r="C16" s="6">
        <v>351</v>
      </c>
      <c r="D16" s="6">
        <v>327</v>
      </c>
      <c r="E16" s="5">
        <v>43</v>
      </c>
      <c r="F16" s="16">
        <v>1293</v>
      </c>
      <c r="G16" s="6">
        <v>679</v>
      </c>
      <c r="H16" s="6">
        <v>614</v>
      </c>
      <c r="I16" s="5">
        <v>78</v>
      </c>
      <c r="J16" s="15">
        <v>830</v>
      </c>
      <c r="K16" s="6">
        <v>353</v>
      </c>
      <c r="L16" s="6">
        <v>477</v>
      </c>
      <c r="Q16" s="11"/>
    </row>
    <row r="17" spans="1:12" ht="15" customHeight="1" x14ac:dyDescent="0.4">
      <c r="A17" s="5">
        <v>9</v>
      </c>
      <c r="B17" s="15">
        <v>640</v>
      </c>
      <c r="C17" s="6">
        <v>318</v>
      </c>
      <c r="D17" s="6">
        <v>322</v>
      </c>
      <c r="E17" s="5">
        <v>44</v>
      </c>
      <c r="F17" s="16">
        <v>1270</v>
      </c>
      <c r="G17" s="6">
        <v>660</v>
      </c>
      <c r="H17" s="6">
        <v>610</v>
      </c>
      <c r="I17" s="5">
        <v>79</v>
      </c>
      <c r="J17" s="15">
        <v>830</v>
      </c>
      <c r="K17" s="6">
        <v>330</v>
      </c>
      <c r="L17" s="6">
        <v>500</v>
      </c>
    </row>
    <row r="18" spans="1:12" ht="15" customHeight="1" x14ac:dyDescent="0.4">
      <c r="A18" s="4" t="s">
        <v>30</v>
      </c>
      <c r="B18" s="15">
        <v>3061</v>
      </c>
      <c r="C18" s="15">
        <v>1580</v>
      </c>
      <c r="D18" s="15">
        <v>1481</v>
      </c>
      <c r="E18" s="4" t="s">
        <v>31</v>
      </c>
      <c r="F18" s="16">
        <v>6715</v>
      </c>
      <c r="G18" s="16">
        <v>3366</v>
      </c>
      <c r="H18" s="16">
        <v>3349</v>
      </c>
      <c r="I18" s="4" t="s">
        <v>32</v>
      </c>
      <c r="J18" s="15">
        <v>3265</v>
      </c>
      <c r="K18" s="16">
        <v>1302</v>
      </c>
      <c r="L18" s="16">
        <v>1963</v>
      </c>
    </row>
    <row r="19" spans="1:12" ht="15" customHeight="1" x14ac:dyDescent="0.4">
      <c r="A19" s="5">
        <v>10</v>
      </c>
      <c r="B19" s="15">
        <v>634</v>
      </c>
      <c r="C19" s="6">
        <v>321</v>
      </c>
      <c r="D19" s="6">
        <v>313</v>
      </c>
      <c r="E19" s="5">
        <v>45</v>
      </c>
      <c r="F19" s="16">
        <v>1272</v>
      </c>
      <c r="G19" s="6">
        <v>627</v>
      </c>
      <c r="H19" s="6">
        <v>645</v>
      </c>
      <c r="I19" s="5">
        <v>80</v>
      </c>
      <c r="J19" s="15">
        <v>745</v>
      </c>
      <c r="K19" s="6">
        <v>310</v>
      </c>
      <c r="L19" s="6">
        <v>435</v>
      </c>
    </row>
    <row r="20" spans="1:12" ht="15" customHeight="1" x14ac:dyDescent="0.4">
      <c r="A20" s="5">
        <v>11</v>
      </c>
      <c r="B20" s="15">
        <v>596</v>
      </c>
      <c r="C20" s="6">
        <v>318</v>
      </c>
      <c r="D20" s="6">
        <v>278</v>
      </c>
      <c r="E20" s="5">
        <v>46</v>
      </c>
      <c r="F20" s="16">
        <v>1329</v>
      </c>
      <c r="G20" s="6">
        <v>665</v>
      </c>
      <c r="H20" s="6">
        <v>664</v>
      </c>
      <c r="I20" s="5">
        <v>81</v>
      </c>
      <c r="J20" s="15">
        <v>690</v>
      </c>
      <c r="K20" s="6">
        <v>275</v>
      </c>
      <c r="L20" s="6">
        <v>415</v>
      </c>
    </row>
    <row r="21" spans="1:12" ht="15" customHeight="1" x14ac:dyDescent="0.4">
      <c r="A21" s="5">
        <v>12</v>
      </c>
      <c r="B21" s="15">
        <v>630</v>
      </c>
      <c r="C21" s="6">
        <v>327</v>
      </c>
      <c r="D21" s="6">
        <v>303</v>
      </c>
      <c r="E21" s="5">
        <v>47</v>
      </c>
      <c r="F21" s="16">
        <v>1329</v>
      </c>
      <c r="G21" s="6">
        <v>666</v>
      </c>
      <c r="H21" s="6">
        <v>663</v>
      </c>
      <c r="I21" s="5">
        <v>82</v>
      </c>
      <c r="J21" s="15">
        <v>597</v>
      </c>
      <c r="K21" s="6">
        <v>241</v>
      </c>
      <c r="L21" s="6">
        <v>356</v>
      </c>
    </row>
    <row r="22" spans="1:12" ht="15" customHeight="1" x14ac:dyDescent="0.4">
      <c r="A22" s="5">
        <v>13</v>
      </c>
      <c r="B22" s="15">
        <v>636</v>
      </c>
      <c r="C22" s="6">
        <v>325</v>
      </c>
      <c r="D22" s="6">
        <v>311</v>
      </c>
      <c r="E22" s="5">
        <v>48</v>
      </c>
      <c r="F22" s="16">
        <v>1425</v>
      </c>
      <c r="G22" s="6">
        <v>710</v>
      </c>
      <c r="H22" s="6">
        <v>715</v>
      </c>
      <c r="I22" s="5">
        <v>83</v>
      </c>
      <c r="J22" s="15">
        <v>635</v>
      </c>
      <c r="K22" s="6">
        <v>250</v>
      </c>
      <c r="L22" s="6">
        <v>385</v>
      </c>
    </row>
    <row r="23" spans="1:12" ht="15" customHeight="1" x14ac:dyDescent="0.4">
      <c r="A23" s="5">
        <v>14</v>
      </c>
      <c r="B23" s="15">
        <v>565</v>
      </c>
      <c r="C23" s="6">
        <v>289</v>
      </c>
      <c r="D23" s="6">
        <v>276</v>
      </c>
      <c r="E23" s="5">
        <v>49</v>
      </c>
      <c r="F23" s="16">
        <v>1360</v>
      </c>
      <c r="G23" s="6">
        <v>698</v>
      </c>
      <c r="H23" s="6">
        <v>662</v>
      </c>
      <c r="I23" s="5">
        <v>84</v>
      </c>
      <c r="J23" s="15">
        <v>598</v>
      </c>
      <c r="K23" s="6">
        <v>226</v>
      </c>
      <c r="L23" s="6">
        <v>372</v>
      </c>
    </row>
    <row r="24" spans="1:12" ht="15" customHeight="1" x14ac:dyDescent="0.4">
      <c r="A24" s="4" t="s">
        <v>33</v>
      </c>
      <c r="B24" s="15">
        <v>3206</v>
      </c>
      <c r="C24" s="15">
        <v>1642</v>
      </c>
      <c r="D24" s="15">
        <v>1564</v>
      </c>
      <c r="E24" s="4" t="s">
        <v>23</v>
      </c>
      <c r="F24" s="16">
        <v>6663</v>
      </c>
      <c r="G24" s="16">
        <v>3347</v>
      </c>
      <c r="H24" s="16">
        <v>3316</v>
      </c>
      <c r="I24" s="4" t="s">
        <v>18</v>
      </c>
      <c r="J24" s="15">
        <v>2489</v>
      </c>
      <c r="K24" s="16">
        <v>919</v>
      </c>
      <c r="L24" s="16">
        <v>1570</v>
      </c>
    </row>
    <row r="25" spans="1:12" ht="15" customHeight="1" x14ac:dyDescent="0.4">
      <c r="A25" s="5">
        <v>15</v>
      </c>
      <c r="B25" s="15">
        <v>579</v>
      </c>
      <c r="C25" s="6">
        <v>300</v>
      </c>
      <c r="D25" s="6">
        <v>279</v>
      </c>
      <c r="E25" s="5">
        <v>50</v>
      </c>
      <c r="F25" s="16">
        <v>1309</v>
      </c>
      <c r="G25" s="6">
        <v>641</v>
      </c>
      <c r="H25" s="6">
        <v>668</v>
      </c>
      <c r="I25" s="5">
        <v>85</v>
      </c>
      <c r="J25" s="15">
        <v>628</v>
      </c>
      <c r="K25" s="6">
        <v>240</v>
      </c>
      <c r="L25" s="6">
        <v>388</v>
      </c>
    </row>
    <row r="26" spans="1:12" ht="15" customHeight="1" x14ac:dyDescent="0.4">
      <c r="A26" s="5">
        <v>16</v>
      </c>
      <c r="B26" s="15">
        <v>632</v>
      </c>
      <c r="C26" s="6">
        <v>296</v>
      </c>
      <c r="D26" s="6">
        <v>336</v>
      </c>
      <c r="E26" s="5">
        <v>51</v>
      </c>
      <c r="F26" s="16">
        <v>1399</v>
      </c>
      <c r="G26" s="6">
        <v>688</v>
      </c>
      <c r="H26" s="6">
        <v>711</v>
      </c>
      <c r="I26" s="5">
        <v>86</v>
      </c>
      <c r="J26" s="15">
        <v>561</v>
      </c>
      <c r="K26" s="6">
        <v>190</v>
      </c>
      <c r="L26" s="6">
        <v>371</v>
      </c>
    </row>
    <row r="27" spans="1:12" ht="15" customHeight="1" x14ac:dyDescent="0.4">
      <c r="A27" s="5">
        <v>17</v>
      </c>
      <c r="B27" s="15">
        <v>625</v>
      </c>
      <c r="C27" s="6">
        <v>324</v>
      </c>
      <c r="D27" s="6">
        <v>301</v>
      </c>
      <c r="E27" s="5">
        <v>52</v>
      </c>
      <c r="F27" s="16">
        <v>1382</v>
      </c>
      <c r="G27" s="6">
        <v>715</v>
      </c>
      <c r="H27" s="6">
        <v>667</v>
      </c>
      <c r="I27" s="5">
        <v>87</v>
      </c>
      <c r="J27" s="15">
        <v>482</v>
      </c>
      <c r="K27" s="6">
        <v>186</v>
      </c>
      <c r="L27" s="6">
        <v>296</v>
      </c>
    </row>
    <row r="28" spans="1:12" ht="15" customHeight="1" x14ac:dyDescent="0.4">
      <c r="A28" s="5">
        <v>18</v>
      </c>
      <c r="B28" s="15">
        <v>644</v>
      </c>
      <c r="C28" s="6">
        <v>341</v>
      </c>
      <c r="D28" s="6">
        <v>303</v>
      </c>
      <c r="E28" s="5">
        <v>53</v>
      </c>
      <c r="F28" s="16">
        <v>1368</v>
      </c>
      <c r="G28" s="6">
        <v>676</v>
      </c>
      <c r="H28" s="6">
        <v>692</v>
      </c>
      <c r="I28" s="5">
        <v>88</v>
      </c>
      <c r="J28" s="15">
        <v>440</v>
      </c>
      <c r="K28" s="6">
        <v>162</v>
      </c>
      <c r="L28" s="6">
        <v>278</v>
      </c>
    </row>
    <row r="29" spans="1:12" ht="15" customHeight="1" x14ac:dyDescent="0.4">
      <c r="A29" s="5">
        <v>19</v>
      </c>
      <c r="B29" s="15">
        <v>726</v>
      </c>
      <c r="C29" s="6">
        <v>381</v>
      </c>
      <c r="D29" s="6">
        <v>345</v>
      </c>
      <c r="E29" s="5">
        <v>54</v>
      </c>
      <c r="F29" s="16">
        <v>1205</v>
      </c>
      <c r="G29" s="6">
        <v>627</v>
      </c>
      <c r="H29" s="6">
        <v>578</v>
      </c>
      <c r="I29" s="5">
        <v>89</v>
      </c>
      <c r="J29" s="15">
        <v>378</v>
      </c>
      <c r="K29" s="6">
        <v>141</v>
      </c>
      <c r="L29" s="6">
        <v>237</v>
      </c>
    </row>
    <row r="30" spans="1:12" ht="15" customHeight="1" x14ac:dyDescent="0.4">
      <c r="A30" s="4" t="s">
        <v>1</v>
      </c>
      <c r="B30" s="15">
        <v>4843</v>
      </c>
      <c r="C30" s="15">
        <v>2369</v>
      </c>
      <c r="D30" s="15">
        <v>2474</v>
      </c>
      <c r="E30" s="4" t="s">
        <v>34</v>
      </c>
      <c r="F30" s="16">
        <v>5522</v>
      </c>
      <c r="G30" s="15">
        <v>2934</v>
      </c>
      <c r="H30" s="15">
        <v>2588</v>
      </c>
      <c r="I30" s="4" t="s">
        <v>35</v>
      </c>
      <c r="J30" s="15">
        <v>1057</v>
      </c>
      <c r="K30" s="16">
        <v>308</v>
      </c>
      <c r="L30" s="16">
        <v>749</v>
      </c>
    </row>
    <row r="31" spans="1:12" ht="15" customHeight="1" x14ac:dyDescent="0.4">
      <c r="A31" s="5">
        <v>20</v>
      </c>
      <c r="B31" s="15">
        <v>784</v>
      </c>
      <c r="C31" s="6">
        <v>410</v>
      </c>
      <c r="D31" s="6">
        <v>374</v>
      </c>
      <c r="E31" s="5">
        <v>55</v>
      </c>
      <c r="F31" s="16">
        <v>1187</v>
      </c>
      <c r="G31" s="6">
        <v>662</v>
      </c>
      <c r="H31" s="6">
        <v>525</v>
      </c>
      <c r="I31" s="5">
        <v>90</v>
      </c>
      <c r="J31" s="15">
        <v>303</v>
      </c>
      <c r="K31" s="6">
        <v>94</v>
      </c>
      <c r="L31" s="6">
        <v>209</v>
      </c>
    </row>
    <row r="32" spans="1:12" ht="15" customHeight="1" x14ac:dyDescent="0.4">
      <c r="A32" s="5">
        <v>21</v>
      </c>
      <c r="B32" s="15">
        <v>858</v>
      </c>
      <c r="C32" s="6">
        <v>426</v>
      </c>
      <c r="D32" s="6">
        <v>432</v>
      </c>
      <c r="E32" s="5">
        <v>56</v>
      </c>
      <c r="F32" s="16">
        <v>1287</v>
      </c>
      <c r="G32" s="6">
        <v>679</v>
      </c>
      <c r="H32" s="6">
        <v>608</v>
      </c>
      <c r="I32" s="5">
        <v>91</v>
      </c>
      <c r="J32" s="15">
        <v>230</v>
      </c>
      <c r="K32" s="6">
        <v>61</v>
      </c>
      <c r="L32" s="6">
        <v>169</v>
      </c>
    </row>
    <row r="33" spans="1:12" ht="15" customHeight="1" x14ac:dyDescent="0.4">
      <c r="A33" s="5">
        <v>22</v>
      </c>
      <c r="B33" s="15">
        <v>1056</v>
      </c>
      <c r="C33" s="6">
        <v>533</v>
      </c>
      <c r="D33" s="6">
        <v>523</v>
      </c>
      <c r="E33" s="5">
        <v>57</v>
      </c>
      <c r="F33" s="16">
        <v>1120</v>
      </c>
      <c r="G33" s="6">
        <v>615</v>
      </c>
      <c r="H33" s="6">
        <v>505</v>
      </c>
      <c r="I33" s="5">
        <v>92</v>
      </c>
      <c r="J33" s="15">
        <v>212</v>
      </c>
      <c r="K33" s="6">
        <v>69</v>
      </c>
      <c r="L33" s="6">
        <v>143</v>
      </c>
    </row>
    <row r="34" spans="1:12" ht="15" customHeight="1" x14ac:dyDescent="0.4">
      <c r="A34" s="5">
        <v>23</v>
      </c>
      <c r="B34" s="15">
        <v>1083</v>
      </c>
      <c r="C34" s="6">
        <v>531</v>
      </c>
      <c r="D34" s="6">
        <v>552</v>
      </c>
      <c r="E34" s="5">
        <v>58</v>
      </c>
      <c r="F34" s="16">
        <v>1001</v>
      </c>
      <c r="G34" s="6">
        <v>496</v>
      </c>
      <c r="H34" s="6">
        <v>505</v>
      </c>
      <c r="I34" s="5">
        <v>93</v>
      </c>
      <c r="J34" s="15">
        <v>172</v>
      </c>
      <c r="K34" s="6">
        <v>44</v>
      </c>
      <c r="L34" s="6">
        <v>128</v>
      </c>
    </row>
    <row r="35" spans="1:12" ht="15" customHeight="1" x14ac:dyDescent="0.4">
      <c r="A35" s="5">
        <v>24</v>
      </c>
      <c r="B35" s="15">
        <v>1062</v>
      </c>
      <c r="C35" s="6">
        <v>469</v>
      </c>
      <c r="D35" s="6">
        <v>593</v>
      </c>
      <c r="E35" s="5">
        <v>59</v>
      </c>
      <c r="F35" s="16">
        <v>927</v>
      </c>
      <c r="G35" s="6">
        <v>482</v>
      </c>
      <c r="H35" s="6">
        <v>445</v>
      </c>
      <c r="I35" s="5">
        <v>94</v>
      </c>
      <c r="J35" s="15">
        <v>140</v>
      </c>
      <c r="K35" s="6">
        <v>40</v>
      </c>
      <c r="L35" s="6">
        <v>100</v>
      </c>
    </row>
    <row r="36" spans="1:12" ht="15" customHeight="1" x14ac:dyDescent="0.4">
      <c r="A36" s="4" t="s">
        <v>3</v>
      </c>
      <c r="B36" s="15">
        <v>5092</v>
      </c>
      <c r="C36" s="15">
        <v>2429</v>
      </c>
      <c r="D36" s="15">
        <v>2663</v>
      </c>
      <c r="E36" s="4" t="s">
        <v>36</v>
      </c>
      <c r="F36" s="16">
        <v>4406</v>
      </c>
      <c r="G36" s="15">
        <v>2212</v>
      </c>
      <c r="H36" s="15">
        <v>2194</v>
      </c>
      <c r="I36" s="4" t="s">
        <v>37</v>
      </c>
      <c r="J36" s="16">
        <v>277</v>
      </c>
      <c r="K36" s="15">
        <v>72</v>
      </c>
      <c r="L36" s="15">
        <v>205</v>
      </c>
    </row>
    <row r="37" spans="1:12" ht="15" customHeight="1" x14ac:dyDescent="0.4">
      <c r="A37" s="5">
        <v>25</v>
      </c>
      <c r="B37" s="15">
        <v>1079</v>
      </c>
      <c r="C37" s="6">
        <v>513</v>
      </c>
      <c r="D37" s="6">
        <v>566</v>
      </c>
      <c r="E37" s="5">
        <v>60</v>
      </c>
      <c r="F37" s="16">
        <v>966</v>
      </c>
      <c r="G37" s="6">
        <v>481</v>
      </c>
      <c r="H37" s="6">
        <v>485</v>
      </c>
      <c r="I37" s="5">
        <v>95</v>
      </c>
      <c r="J37" s="15">
        <v>96</v>
      </c>
      <c r="K37" s="6">
        <v>26</v>
      </c>
      <c r="L37" s="6">
        <v>70</v>
      </c>
    </row>
    <row r="38" spans="1:12" ht="15" customHeight="1" x14ac:dyDescent="0.4">
      <c r="A38" s="5">
        <v>26</v>
      </c>
      <c r="B38" s="15">
        <v>1022</v>
      </c>
      <c r="C38" s="6">
        <v>487</v>
      </c>
      <c r="D38" s="6">
        <v>535</v>
      </c>
      <c r="E38" s="5">
        <v>61</v>
      </c>
      <c r="F38" s="16">
        <v>933</v>
      </c>
      <c r="G38" s="6">
        <v>476</v>
      </c>
      <c r="H38" s="6">
        <v>457</v>
      </c>
      <c r="I38" s="5">
        <v>96</v>
      </c>
      <c r="J38" s="15">
        <v>74</v>
      </c>
      <c r="K38" s="6">
        <v>21</v>
      </c>
      <c r="L38" s="6">
        <v>53</v>
      </c>
    </row>
    <row r="39" spans="1:12" ht="15" customHeight="1" x14ac:dyDescent="0.4">
      <c r="A39" s="5">
        <v>27</v>
      </c>
      <c r="B39" s="15">
        <v>1037</v>
      </c>
      <c r="C39" s="6">
        <v>503</v>
      </c>
      <c r="D39" s="6">
        <v>534</v>
      </c>
      <c r="E39" s="5">
        <v>62</v>
      </c>
      <c r="F39" s="16">
        <v>880</v>
      </c>
      <c r="G39" s="6">
        <v>439</v>
      </c>
      <c r="H39" s="6">
        <v>441</v>
      </c>
      <c r="I39" s="5">
        <v>97</v>
      </c>
      <c r="J39" s="15">
        <v>51</v>
      </c>
      <c r="K39" s="6">
        <v>11</v>
      </c>
      <c r="L39" s="6">
        <v>40</v>
      </c>
    </row>
    <row r="40" spans="1:12" ht="15" customHeight="1" x14ac:dyDescent="0.4">
      <c r="A40" s="5">
        <v>28</v>
      </c>
      <c r="B40" s="15">
        <v>941</v>
      </c>
      <c r="C40" s="6">
        <v>449</v>
      </c>
      <c r="D40" s="6">
        <v>492</v>
      </c>
      <c r="E40" s="5">
        <v>63</v>
      </c>
      <c r="F40" s="16">
        <v>824</v>
      </c>
      <c r="G40" s="6">
        <v>397</v>
      </c>
      <c r="H40" s="6">
        <v>427</v>
      </c>
      <c r="I40" s="5">
        <v>98</v>
      </c>
      <c r="J40" s="15">
        <v>34</v>
      </c>
      <c r="K40" s="6">
        <v>8</v>
      </c>
      <c r="L40" s="6">
        <v>26</v>
      </c>
    </row>
    <row r="41" spans="1:12" ht="15" customHeight="1" x14ac:dyDescent="0.4">
      <c r="A41" s="5">
        <v>29</v>
      </c>
      <c r="B41" s="15">
        <v>1013</v>
      </c>
      <c r="C41" s="6">
        <v>477</v>
      </c>
      <c r="D41" s="6">
        <v>536</v>
      </c>
      <c r="E41" s="5">
        <v>64</v>
      </c>
      <c r="F41" s="16">
        <v>803</v>
      </c>
      <c r="G41" s="6">
        <v>419</v>
      </c>
      <c r="H41" s="6">
        <v>384</v>
      </c>
      <c r="I41" s="5">
        <v>99</v>
      </c>
      <c r="J41" s="15">
        <v>22</v>
      </c>
      <c r="K41" s="6">
        <v>6</v>
      </c>
      <c r="L41" s="6">
        <v>16</v>
      </c>
    </row>
    <row r="42" spans="1:12" ht="15" customHeight="1" x14ac:dyDescent="0.4">
      <c r="A42" s="4" t="s">
        <v>28</v>
      </c>
      <c r="B42" s="15">
        <v>5027</v>
      </c>
      <c r="C42" s="15">
        <v>2398</v>
      </c>
      <c r="D42" s="15">
        <v>2629</v>
      </c>
      <c r="E42" s="4" t="s">
        <v>38</v>
      </c>
      <c r="F42" s="16">
        <v>3944</v>
      </c>
      <c r="G42" s="15">
        <v>1962</v>
      </c>
      <c r="H42" s="15">
        <v>1982</v>
      </c>
      <c r="I42" s="4" t="s">
        <v>6</v>
      </c>
      <c r="J42" s="15">
        <v>40</v>
      </c>
      <c r="K42" s="16">
        <v>9</v>
      </c>
      <c r="L42" s="16">
        <v>31</v>
      </c>
    </row>
    <row r="43" spans="1:12" ht="15" customHeight="1" x14ac:dyDescent="0.4">
      <c r="A43" s="5">
        <v>30</v>
      </c>
      <c r="B43" s="15">
        <v>958</v>
      </c>
      <c r="C43" s="6">
        <v>425</v>
      </c>
      <c r="D43" s="6">
        <v>533</v>
      </c>
      <c r="E43" s="5">
        <v>65</v>
      </c>
      <c r="F43" s="16">
        <v>791</v>
      </c>
      <c r="G43" s="6">
        <v>406</v>
      </c>
      <c r="H43" s="6">
        <v>385</v>
      </c>
      <c r="I43" s="5">
        <v>100</v>
      </c>
      <c r="J43" s="15">
        <v>17</v>
      </c>
      <c r="K43" s="6">
        <v>6</v>
      </c>
      <c r="L43" s="6">
        <v>11</v>
      </c>
    </row>
    <row r="44" spans="1:12" ht="15" customHeight="1" x14ac:dyDescent="0.4">
      <c r="A44" s="5">
        <v>31</v>
      </c>
      <c r="B44" s="15">
        <v>988</v>
      </c>
      <c r="C44" s="6">
        <v>470</v>
      </c>
      <c r="D44" s="6">
        <v>518</v>
      </c>
      <c r="E44" s="5">
        <v>66</v>
      </c>
      <c r="F44" s="16">
        <v>794</v>
      </c>
      <c r="G44" s="6">
        <v>390</v>
      </c>
      <c r="H44" s="6">
        <v>404</v>
      </c>
      <c r="I44" s="5">
        <v>101</v>
      </c>
      <c r="J44" s="15">
        <v>11</v>
      </c>
      <c r="K44" s="6">
        <v>1</v>
      </c>
      <c r="L44" s="6">
        <v>10</v>
      </c>
    </row>
    <row r="45" spans="1:12" ht="15" customHeight="1" x14ac:dyDescent="0.4">
      <c r="A45" s="5">
        <v>32</v>
      </c>
      <c r="B45" s="15">
        <v>1019</v>
      </c>
      <c r="C45" s="6">
        <v>487</v>
      </c>
      <c r="D45" s="6">
        <v>532</v>
      </c>
      <c r="E45" s="5">
        <v>67</v>
      </c>
      <c r="F45" s="16">
        <v>763</v>
      </c>
      <c r="G45" s="6">
        <v>378</v>
      </c>
      <c r="H45" s="6">
        <v>385</v>
      </c>
      <c r="I45" s="5">
        <v>102</v>
      </c>
      <c r="J45" s="15">
        <v>5</v>
      </c>
      <c r="K45" s="6">
        <v>2</v>
      </c>
      <c r="L45" s="6">
        <v>3</v>
      </c>
    </row>
    <row r="46" spans="1:12" ht="15" customHeight="1" x14ac:dyDescent="0.4">
      <c r="A46" s="5">
        <v>33</v>
      </c>
      <c r="B46" s="15">
        <v>1038</v>
      </c>
      <c r="C46" s="6">
        <v>512</v>
      </c>
      <c r="D46" s="6">
        <v>526</v>
      </c>
      <c r="E46" s="5">
        <v>68</v>
      </c>
      <c r="F46" s="16">
        <v>781</v>
      </c>
      <c r="G46" s="6">
        <v>393</v>
      </c>
      <c r="H46" s="6">
        <v>388</v>
      </c>
      <c r="I46" s="3" t="s">
        <v>39</v>
      </c>
      <c r="J46" s="15">
        <v>7</v>
      </c>
      <c r="K46" s="6">
        <v>0</v>
      </c>
      <c r="L46" s="6">
        <v>7</v>
      </c>
    </row>
    <row r="47" spans="1:12" ht="15" customHeight="1" x14ac:dyDescent="0.4">
      <c r="A47" s="5">
        <v>34</v>
      </c>
      <c r="B47" s="15">
        <v>1024</v>
      </c>
      <c r="C47" s="6">
        <v>504</v>
      </c>
      <c r="D47" s="6">
        <v>520</v>
      </c>
      <c r="E47" s="5">
        <v>69</v>
      </c>
      <c r="F47" s="16">
        <v>815</v>
      </c>
      <c r="G47" s="6">
        <v>395</v>
      </c>
      <c r="H47" s="6">
        <v>420</v>
      </c>
      <c r="I47" s="3" t="s">
        <v>12</v>
      </c>
      <c r="J47" s="15">
        <v>0</v>
      </c>
      <c r="K47" s="6">
        <v>0</v>
      </c>
      <c r="L47" s="6">
        <v>0</v>
      </c>
    </row>
    <row r="49" spans="1:4" x14ac:dyDescent="0.4">
      <c r="D49" s="10" t="s">
        <v>5</v>
      </c>
    </row>
    <row r="50" spans="1:4" x14ac:dyDescent="0.4">
      <c r="A50" s="8" t="s">
        <v>0</v>
      </c>
      <c r="B50" s="9" t="s">
        <v>11</v>
      </c>
      <c r="C50" s="9" t="s">
        <v>13</v>
      </c>
      <c r="D50" s="9" t="s">
        <v>2</v>
      </c>
    </row>
    <row r="51" spans="1:4" x14ac:dyDescent="0.4">
      <c r="A51" s="8" t="s">
        <v>4</v>
      </c>
      <c r="B51" s="3">
        <f>O5</f>
        <v>9849</v>
      </c>
      <c r="C51" s="3">
        <f t="shared" ref="B51:D54" si="0">P5</f>
        <v>9840</v>
      </c>
      <c r="D51" s="3">
        <f t="shared" si="0"/>
        <v>-9</v>
      </c>
    </row>
    <row r="52" spans="1:4" x14ac:dyDescent="0.4">
      <c r="A52" s="8" t="s">
        <v>7</v>
      </c>
      <c r="B52" s="3">
        <f t="shared" si="0"/>
        <v>53467</v>
      </c>
      <c r="C52" s="3">
        <f t="shared" si="0"/>
        <v>53441</v>
      </c>
      <c r="D52" s="3">
        <f t="shared" si="0"/>
        <v>-26</v>
      </c>
    </row>
    <row r="53" spans="1:4" x14ac:dyDescent="0.4">
      <c r="A53" s="8" t="s">
        <v>8</v>
      </c>
      <c r="B53" s="3">
        <f t="shared" si="0"/>
        <v>19984</v>
      </c>
      <c r="C53" s="3">
        <f t="shared" si="0"/>
        <v>20012</v>
      </c>
      <c r="D53" s="3">
        <f t="shared" si="0"/>
        <v>28</v>
      </c>
    </row>
    <row r="54" spans="1:4" x14ac:dyDescent="0.4">
      <c r="A54" s="8" t="s">
        <v>14</v>
      </c>
      <c r="B54" s="3">
        <f t="shared" si="0"/>
        <v>83300</v>
      </c>
      <c r="C54" s="3">
        <f t="shared" si="0"/>
        <v>83293</v>
      </c>
      <c r="D54" s="3">
        <f t="shared" si="0"/>
        <v>-7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2021-06-03T06:05:57Z</dcterms:modified>
</cp:coreProperties>
</file>